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中村裕美\Desktop\"/>
    </mc:Choice>
  </mc:AlternateContent>
  <bookViews>
    <workbookView xWindow="-120" yWindow="-120" windowWidth="29040" windowHeight="15840"/>
  </bookViews>
  <sheets>
    <sheet name="記入例" sheetId="8" r:id="rId1"/>
    <sheet name="出来高請求書(控)" sheetId="6" r:id="rId2"/>
    <sheet name="出来高請求書(提出用)" sheetId="4" r:id="rId3"/>
    <sheet name="出来高請求書(監督員用)" sheetId="7" r:id="rId4"/>
    <sheet name="Sheet2" sheetId="2" r:id="rId5"/>
    <sheet name="Sheet3" sheetId="3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6" i="4" l="1"/>
  <c r="AF30" i="4"/>
  <c r="AF38" i="4"/>
  <c r="AF42" i="4"/>
  <c r="AF50" i="4"/>
  <c r="AB22" i="4"/>
  <c r="AB24" i="4"/>
  <c r="AB26" i="4"/>
  <c r="AB28" i="4"/>
  <c r="AB30" i="4"/>
  <c r="AB32" i="4"/>
  <c r="AB34" i="4"/>
  <c r="AB36" i="4"/>
  <c r="AB38" i="4"/>
  <c r="AB40" i="4"/>
  <c r="AB42" i="4"/>
  <c r="AB44" i="4"/>
  <c r="AB46" i="4"/>
  <c r="AB48" i="4"/>
  <c r="AB50" i="4"/>
  <c r="AB22" i="7"/>
  <c r="AB24" i="7"/>
  <c r="AB26" i="7"/>
  <c r="AB28" i="7"/>
  <c r="AB30" i="7"/>
  <c r="AB32" i="7"/>
  <c r="AB34" i="7"/>
  <c r="AB36" i="7"/>
  <c r="AB38" i="7"/>
  <c r="AB40" i="7"/>
  <c r="AB42" i="7"/>
  <c r="AB44" i="7"/>
  <c r="AB46" i="7"/>
  <c r="AB48" i="7"/>
  <c r="AB50" i="7"/>
  <c r="AB20" i="4"/>
  <c r="AB20" i="7"/>
  <c r="Y20" i="4"/>
  <c r="AN26" i="6"/>
  <c r="AN26" i="7" s="1"/>
  <c r="AN28" i="6"/>
  <c r="AN28" i="4" s="1"/>
  <c r="AN30" i="6"/>
  <c r="AN30" i="7" s="1"/>
  <c r="AN38" i="6"/>
  <c r="AN38" i="7" s="1"/>
  <c r="AN40" i="6"/>
  <c r="AN40" i="4" s="1"/>
  <c r="AN42" i="6"/>
  <c r="AN42" i="7" s="1"/>
  <c r="AN50" i="6"/>
  <c r="AN50" i="7" s="1"/>
  <c r="AF22" i="6"/>
  <c r="AF22" i="7" s="1"/>
  <c r="AF24" i="6"/>
  <c r="AF24" i="4" s="1"/>
  <c r="AF26" i="6"/>
  <c r="AF26" i="7" s="1"/>
  <c r="AF28" i="6"/>
  <c r="AF28" i="4" s="1"/>
  <c r="AF30" i="6"/>
  <c r="AF30" i="7" s="1"/>
  <c r="AF32" i="6"/>
  <c r="AF32" i="4" s="1"/>
  <c r="AF34" i="6"/>
  <c r="AF34" i="7" s="1"/>
  <c r="AF36" i="6"/>
  <c r="AF36" i="4" s="1"/>
  <c r="AF38" i="6"/>
  <c r="AF38" i="7" s="1"/>
  <c r="AF40" i="6"/>
  <c r="AF40" i="4" s="1"/>
  <c r="AF42" i="6"/>
  <c r="AF42" i="7" s="1"/>
  <c r="AF44" i="6"/>
  <c r="AF44" i="4" s="1"/>
  <c r="AF46" i="6"/>
  <c r="AF46" i="7" s="1"/>
  <c r="AF48" i="6"/>
  <c r="AF48" i="4" s="1"/>
  <c r="AF50" i="6"/>
  <c r="AF50" i="7" s="1"/>
  <c r="AF20" i="6"/>
  <c r="AF20" i="7" s="1"/>
  <c r="AF20" i="8"/>
  <c r="AN20" i="8" s="1"/>
  <c r="AF22" i="8"/>
  <c r="AN22" i="8" s="1"/>
  <c r="AF24" i="8"/>
  <c r="AF26" i="8"/>
  <c r="AF28" i="8"/>
  <c r="AF30" i="8"/>
  <c r="AF32" i="8"/>
  <c r="AN32" i="8" s="1"/>
  <c r="AF34" i="8"/>
  <c r="AN34" i="8" s="1"/>
  <c r="AF36" i="8"/>
  <c r="AN36" i="8" s="1"/>
  <c r="AF38" i="8"/>
  <c r="AF40" i="8"/>
  <c r="AF42" i="8"/>
  <c r="AN42" i="8" s="1"/>
  <c r="AF44" i="8"/>
  <c r="AN44" i="8" s="1"/>
  <c r="AF46" i="8"/>
  <c r="AN46" i="8" s="1"/>
  <c r="AN24" i="8"/>
  <c r="AN26" i="8"/>
  <c r="AN28" i="8"/>
  <c r="AN30" i="8"/>
  <c r="AN38" i="8"/>
  <c r="AN40" i="8"/>
  <c r="AN48" i="8"/>
  <c r="AF48" i="8"/>
  <c r="AF50" i="8"/>
  <c r="AN50" i="8"/>
  <c r="AN52" i="8" l="1"/>
  <c r="BA16" i="8" s="1"/>
  <c r="AF48" i="7"/>
  <c r="AF36" i="7"/>
  <c r="AF24" i="7"/>
  <c r="AN42" i="4"/>
  <c r="AN30" i="4"/>
  <c r="AF44" i="7"/>
  <c r="AF32" i="7"/>
  <c r="AN50" i="4"/>
  <c r="AN38" i="4"/>
  <c r="AN26" i="4"/>
  <c r="AN48" i="6"/>
  <c r="AN36" i="6"/>
  <c r="AN24" i="6"/>
  <c r="AF46" i="4"/>
  <c r="AF34" i="4"/>
  <c r="AF22" i="4"/>
  <c r="AF40" i="7"/>
  <c r="AF28" i="7"/>
  <c r="AN40" i="7"/>
  <c r="AN28" i="7"/>
  <c r="AN46" i="6"/>
  <c r="AN34" i="6"/>
  <c r="AN22" i="6"/>
  <c r="AN44" i="6"/>
  <c r="AN32" i="6"/>
  <c r="AN20" i="6"/>
  <c r="AN20" i="7" s="1"/>
  <c r="AF20" i="4"/>
  <c r="AN48" i="7" l="1"/>
  <c r="AN48" i="4"/>
  <c r="AN46" i="7"/>
  <c r="AN46" i="4"/>
  <c r="AN22" i="7"/>
  <c r="AN22" i="4"/>
  <c r="AN34" i="7"/>
  <c r="AN34" i="4"/>
  <c r="AN32" i="4"/>
  <c r="AN32" i="7"/>
  <c r="AN24" i="7"/>
  <c r="AN24" i="4"/>
  <c r="AN44" i="4"/>
  <c r="AN44" i="7"/>
  <c r="AN36" i="4"/>
  <c r="AN36" i="7"/>
  <c r="AN52" i="6"/>
  <c r="AN52" i="4" s="1"/>
  <c r="AN20" i="4"/>
  <c r="AN52" i="7" l="1"/>
  <c r="BA16" i="6"/>
  <c r="Y20" i="7" l="1"/>
  <c r="BA20" i="8" l="1"/>
  <c r="G12" i="8" s="1"/>
  <c r="G14" i="8" s="1"/>
  <c r="AV23" i="4"/>
  <c r="BD23" i="4"/>
  <c r="BC25" i="4"/>
  <c r="BA27" i="4"/>
  <c r="BA27" i="7"/>
  <c r="BC25" i="7"/>
  <c r="BD23" i="7"/>
  <c r="AV23" i="7"/>
  <c r="BA18" i="7"/>
  <c r="BA18" i="4"/>
  <c r="BJ15" i="7"/>
  <c r="BJ15" i="4"/>
  <c r="BA13" i="7"/>
  <c r="BA13" i="4"/>
  <c r="BA11" i="7"/>
  <c r="BA11" i="4"/>
  <c r="BA9" i="7"/>
  <c r="BA9" i="4"/>
  <c r="BK7" i="7"/>
  <c r="BK7" i="4"/>
  <c r="BG7" i="7"/>
  <c r="BG7" i="4"/>
  <c r="BA7" i="7"/>
  <c r="BA7" i="4"/>
  <c r="Y24" i="4"/>
  <c r="Y26" i="4"/>
  <c r="Y28" i="4"/>
  <c r="Y30" i="4"/>
  <c r="Y32" i="4"/>
  <c r="Y34" i="4"/>
  <c r="Y36" i="4"/>
  <c r="Y38" i="4"/>
  <c r="Y40" i="4"/>
  <c r="Y42" i="4"/>
  <c r="Y44" i="4"/>
  <c r="Y46" i="4"/>
  <c r="Y48" i="4"/>
  <c r="Y50" i="4"/>
  <c r="Y24" i="7"/>
  <c r="Y26" i="7"/>
  <c r="Y28" i="7"/>
  <c r="Y30" i="7"/>
  <c r="Y32" i="7"/>
  <c r="Y34" i="7"/>
  <c r="Y36" i="7"/>
  <c r="Y38" i="7"/>
  <c r="Y40" i="7"/>
  <c r="Y42" i="7"/>
  <c r="Y44" i="7"/>
  <c r="Y46" i="7"/>
  <c r="Y48" i="7"/>
  <c r="Y50" i="7"/>
  <c r="M50" i="7"/>
  <c r="M48" i="7"/>
  <c r="M46" i="7"/>
  <c r="M44" i="7"/>
  <c r="M42" i="7"/>
  <c r="M40" i="7"/>
  <c r="M38" i="7"/>
  <c r="M36" i="7"/>
  <c r="M34" i="7"/>
  <c r="M32" i="7"/>
  <c r="M30" i="7"/>
  <c r="M28" i="7"/>
  <c r="M26" i="7"/>
  <c r="M24" i="7"/>
  <c r="M22" i="7"/>
  <c r="M20" i="7"/>
  <c r="Y22" i="4"/>
  <c r="Y22" i="7"/>
  <c r="M22" i="4"/>
  <c r="M24" i="4"/>
  <c r="M26" i="4"/>
  <c r="M28" i="4"/>
  <c r="M30" i="4"/>
  <c r="M32" i="4"/>
  <c r="M34" i="4"/>
  <c r="M36" i="4"/>
  <c r="M38" i="4"/>
  <c r="M40" i="4"/>
  <c r="M42" i="4"/>
  <c r="M44" i="4"/>
  <c r="M46" i="4"/>
  <c r="M48" i="4"/>
  <c r="M50" i="4"/>
  <c r="M20" i="4"/>
  <c r="G10" i="8" l="1"/>
  <c r="AD14" i="7" l="1"/>
  <c r="AD14" i="4"/>
  <c r="AD12" i="7"/>
  <c r="AD12" i="4"/>
  <c r="AD10" i="7"/>
  <c r="AD10" i="4"/>
  <c r="AO16" i="7"/>
  <c r="AO16" i="4"/>
  <c r="M16" i="7"/>
  <c r="M16" i="4"/>
  <c r="A17" i="4"/>
  <c r="A17" i="7"/>
  <c r="BA16" i="7" l="1"/>
  <c r="BA20" i="6"/>
  <c r="G12" i="6" s="1"/>
  <c r="BA16" i="4"/>
  <c r="G14" i="6" l="1"/>
  <c r="G10" i="6" s="1"/>
  <c r="BA20" i="7"/>
  <c r="BA20" i="4"/>
  <c r="G12" i="7" l="1"/>
  <c r="G12" i="4"/>
  <c r="G14" i="4" l="1"/>
  <c r="G14" i="7"/>
  <c r="G10" i="4" l="1"/>
  <c r="G10" i="7"/>
</calcChain>
</file>

<file path=xl/sharedStrings.xml><?xml version="1.0" encoding="utf-8"?>
<sst xmlns="http://schemas.openxmlformats.org/spreadsheetml/2006/main" count="281" uniqueCount="77">
  <si>
    <t>工事コード</t>
    <rPh sb="0" eb="2">
      <t>コウジ</t>
    </rPh>
    <phoneticPr fontId="1"/>
  </si>
  <si>
    <t>現場名</t>
    <rPh sb="0" eb="2">
      <t>ゲンバ</t>
    </rPh>
    <rPh sb="2" eb="3">
      <t>メイ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</si>
  <si>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</si>
  <si>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当月請求額</t>
    <rPh sb="0" eb="2">
      <t>トウゲツ</t>
    </rPh>
    <rPh sb="2" eb="4">
      <t>セイキュウ</t>
    </rPh>
    <rPh sb="4" eb="5">
      <t>ガク</t>
    </rPh>
    <phoneticPr fontId="1"/>
  </si>
  <si>
    <t>予算コード</t>
    <rPh sb="0" eb="2">
      <t>ヨサン</t>
    </rPh>
    <phoneticPr fontId="1"/>
  </si>
  <si>
    <t>税区</t>
    <rPh sb="0" eb="1">
      <t>ゼイ</t>
    </rPh>
    <rPh sb="1" eb="2">
      <t>ク</t>
    </rPh>
    <phoneticPr fontId="1"/>
  </si>
  <si>
    <t>科目コード</t>
    <rPh sb="0" eb="2">
      <t>カモク</t>
    </rPh>
    <phoneticPr fontId="1"/>
  </si>
  <si>
    <t>現場担当者</t>
    <rPh sb="0" eb="2">
      <t>ゲンバ</t>
    </rPh>
    <rPh sb="2" eb="5">
      <t>タントウシャ</t>
    </rPh>
    <phoneticPr fontId="1"/>
  </si>
  <si>
    <t>計</t>
    <rPh sb="0" eb="1">
      <t>ケイ</t>
    </rPh>
    <phoneticPr fontId="1"/>
  </si>
  <si>
    <t>住所</t>
    <rPh sb="0" eb="2">
      <t>ジュウショ</t>
    </rPh>
    <phoneticPr fontId="1"/>
  </si>
  <si>
    <t>ＴＥＬ</t>
    <phoneticPr fontId="1"/>
  </si>
  <si>
    <t>会社名</t>
    <rPh sb="0" eb="2">
      <t>カイシャ</t>
    </rPh>
    <rPh sb="2" eb="3">
      <t>メイ</t>
    </rPh>
    <phoneticPr fontId="1"/>
  </si>
  <si>
    <t>㊞</t>
    <phoneticPr fontId="1"/>
  </si>
  <si>
    <t>中村土建株式会社</t>
    <rPh sb="0" eb="2">
      <t>ナカムラ</t>
    </rPh>
    <rPh sb="2" eb="4">
      <t>ドケン</t>
    </rPh>
    <rPh sb="4" eb="8">
      <t>カブシキガイシャ</t>
    </rPh>
    <phoneticPr fontId="1"/>
  </si>
  <si>
    <t>殿</t>
    <rPh sb="0" eb="1">
      <t>トノ</t>
    </rPh>
    <phoneticPr fontId="1"/>
  </si>
  <si>
    <t>請求日</t>
    <rPh sb="0" eb="2">
      <t>セイキュウ</t>
    </rPh>
    <rPh sb="2" eb="3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</si>
  <si>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</si>
  <si>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</si>
  <si>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</si>
  <si>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注文金額</t>
    <rPh sb="0" eb="2">
      <t>チュウモン</t>
    </rPh>
    <rPh sb="2" eb="4">
      <t>キンガク</t>
    </rPh>
    <phoneticPr fontId="1"/>
  </si>
  <si>
    <t>変更金額</t>
    <rPh sb="0" eb="2">
      <t>ヘンコウ</t>
    </rPh>
    <rPh sb="2" eb="4">
      <t>キンガク</t>
    </rPh>
    <phoneticPr fontId="1"/>
  </si>
  <si>
    <t>累計出来高</t>
    <rPh sb="0" eb="2">
      <t>ルイケイ</t>
    </rPh>
    <rPh sb="2" eb="5">
      <t>デキダカ</t>
    </rPh>
    <phoneticPr fontId="1"/>
  </si>
  <si>
    <t>既請求額</t>
    <rPh sb="0" eb="1">
      <t>キ</t>
    </rPh>
    <rPh sb="1" eb="3">
      <t>セイキュウ</t>
    </rPh>
    <rPh sb="3" eb="4">
      <t>ガク</t>
    </rPh>
    <phoneticPr fontId="1"/>
  </si>
  <si>
    <t>振込銀行</t>
    <rPh sb="0" eb="2">
      <t>フリコミ</t>
    </rPh>
    <rPh sb="2" eb="4">
      <t>ギンコウ</t>
    </rPh>
    <phoneticPr fontId="1"/>
  </si>
  <si>
    <t>銀行</t>
    <rPh sb="0" eb="2">
      <t>ギンコウ</t>
    </rPh>
    <phoneticPr fontId="1"/>
  </si>
  <si>
    <t>信用金庫</t>
    <rPh sb="0" eb="2">
      <t>シンヨウ</t>
    </rPh>
    <rPh sb="2" eb="4">
      <t>キンコ</t>
    </rPh>
    <phoneticPr fontId="1"/>
  </si>
  <si>
    <t>店</t>
    <rPh sb="0" eb="1">
      <t>テン</t>
    </rPh>
    <phoneticPr fontId="1"/>
  </si>
  <si>
    <t>普通・当座</t>
    <rPh sb="0" eb="2">
      <t>フツウ</t>
    </rPh>
    <rPh sb="3" eb="5">
      <t>トウザ</t>
    </rPh>
    <phoneticPr fontId="1"/>
  </si>
  <si>
    <t>口座
番号</t>
    <rPh sb="0" eb="2">
      <t>コウザ</t>
    </rPh>
    <rPh sb="3" eb="5">
      <t>バンゴウ</t>
    </rPh>
    <phoneticPr fontId="1"/>
  </si>
  <si>
    <t>口座名</t>
    <rPh sb="0" eb="2">
      <t>コウザ</t>
    </rPh>
    <rPh sb="2" eb="3">
      <t>メイ</t>
    </rPh>
    <phoneticPr fontId="1"/>
  </si>
  <si>
    <t>税込金額</t>
    <rPh sb="0" eb="2">
      <t>ゼイコミ</t>
    </rPh>
    <rPh sb="2" eb="4">
      <t>キンガク</t>
    </rPh>
    <phoneticPr fontId="1"/>
  </si>
  <si>
    <t>担当部長</t>
    <rPh sb="0" eb="2">
      <t>タントウ</t>
    </rPh>
    <rPh sb="2" eb="4">
      <t>ブチョウ</t>
    </rPh>
    <phoneticPr fontId="1"/>
  </si>
  <si>
    <t>課長</t>
    <rPh sb="0" eb="2">
      <t>カチョウ</t>
    </rPh>
    <phoneticPr fontId="1"/>
  </si>
  <si>
    <t>現場</t>
    <rPh sb="0" eb="2">
      <t>ゲンバ</t>
    </rPh>
    <phoneticPr fontId="1"/>
  </si>
  <si>
    <t>経理</t>
    <rPh sb="0" eb="2">
      <t>ケイリ</t>
    </rPh>
    <phoneticPr fontId="1"/>
  </si>
  <si>
    <t>※　太枠の中にご記入ください</t>
    <rPh sb="2" eb="4">
      <t>フトワク</t>
    </rPh>
    <rPh sb="5" eb="6">
      <t>ナカ</t>
    </rPh>
    <rPh sb="8" eb="10">
      <t>キニュウ</t>
    </rPh>
    <phoneticPr fontId="1"/>
  </si>
  <si>
    <t>≪提　出　用≫</t>
    <rPh sb="1" eb="2">
      <t>ツツミ</t>
    </rPh>
    <rPh sb="3" eb="4">
      <t>デ</t>
    </rPh>
    <rPh sb="5" eb="6">
      <t>ヨウ</t>
    </rPh>
    <phoneticPr fontId="1"/>
  </si>
  <si>
    <t>※毎月、月末締めにて翌月5日までに提出してください。</t>
    <rPh sb="1" eb="3">
      <t>マイツキ</t>
    </rPh>
    <rPh sb="4" eb="6">
      <t>ゲツマツ</t>
    </rPh>
    <rPh sb="6" eb="7">
      <t>ジ</t>
    </rPh>
    <rPh sb="10" eb="12">
      <t>ヨクゲツ</t>
    </rPh>
    <rPh sb="13" eb="14">
      <t>ニチ</t>
    </rPh>
    <rPh sb="17" eb="19">
      <t>テイシュツ</t>
    </rPh>
    <phoneticPr fontId="1"/>
  </si>
  <si>
    <t>※太枠内を漏れの無いように記入して下さい。</t>
    <rPh sb="1" eb="3">
      <t>フトワク</t>
    </rPh>
    <rPh sb="3" eb="4">
      <t>ナイ</t>
    </rPh>
    <rPh sb="5" eb="6">
      <t>モ</t>
    </rPh>
    <rPh sb="8" eb="9">
      <t>ナ</t>
    </rPh>
    <rPh sb="13" eb="15">
      <t>キニュウ</t>
    </rPh>
    <rPh sb="17" eb="18">
      <t>クダ</t>
    </rPh>
    <phoneticPr fontId="1"/>
  </si>
  <si>
    <t>※請求書は工事別注文書別に提出。その際、注文書No.</t>
    <rPh sb="1" eb="4">
      <t>セイキュウショ</t>
    </rPh>
    <rPh sb="5" eb="7">
      <t>コウジ</t>
    </rPh>
    <rPh sb="7" eb="8">
      <t>ベツ</t>
    </rPh>
    <rPh sb="8" eb="11">
      <t>チュウモンショ</t>
    </rPh>
    <rPh sb="11" eb="12">
      <t>ベツ</t>
    </rPh>
    <rPh sb="13" eb="15">
      <t>テイシュツ</t>
    </rPh>
    <rPh sb="18" eb="19">
      <t>サイ</t>
    </rPh>
    <rPh sb="20" eb="23">
      <t>チュウモンショ</t>
    </rPh>
    <phoneticPr fontId="1"/>
  </si>
  <si>
    <t>　　がある場合は必ず注文書No.を記入して下さい。</t>
    <rPh sb="5" eb="7">
      <t>バアイ</t>
    </rPh>
    <rPh sb="8" eb="9">
      <t>カナラ</t>
    </rPh>
    <rPh sb="10" eb="13">
      <t>チュウモンショ</t>
    </rPh>
    <rPh sb="17" eb="19">
      <t>キニュウ</t>
    </rPh>
    <rPh sb="21" eb="22">
      <t>クダ</t>
    </rPh>
    <phoneticPr fontId="1"/>
  </si>
  <si>
    <t>※不明な場合は現場監督員と打ち合わせの上、記入して</t>
    <rPh sb="1" eb="3">
      <t>フメイ</t>
    </rPh>
    <rPh sb="4" eb="6">
      <t>バアイ</t>
    </rPh>
    <rPh sb="7" eb="9">
      <t>ゲンバ</t>
    </rPh>
    <rPh sb="9" eb="12">
      <t>カントクイン</t>
    </rPh>
    <rPh sb="13" eb="14">
      <t>ウ</t>
    </rPh>
    <rPh sb="15" eb="16">
      <t>ア</t>
    </rPh>
    <rPh sb="19" eb="20">
      <t>ウエ</t>
    </rPh>
    <rPh sb="21" eb="23">
      <t>キニュウ</t>
    </rPh>
    <phoneticPr fontId="1"/>
  </si>
  <si>
    <t>　下さい。</t>
    <rPh sb="1" eb="2">
      <t>クダ</t>
    </rPh>
    <phoneticPr fontId="1"/>
  </si>
  <si>
    <t>（郵送の場合も5日必着！）</t>
    <rPh sb="1" eb="3">
      <t>ユウソウ</t>
    </rPh>
    <rPh sb="4" eb="6">
      <t>バアイ</t>
    </rPh>
    <rPh sb="8" eb="9">
      <t>ニチ</t>
    </rPh>
    <rPh sb="9" eb="11">
      <t>ヒッチャク</t>
    </rPh>
    <phoneticPr fontId="1"/>
  </si>
  <si>
    <t>※請求書が複数枚に渡る場合には、各ページごとに集計</t>
    <rPh sb="1" eb="4">
      <t>セイキュウショ</t>
    </rPh>
    <rPh sb="5" eb="7">
      <t>フクスウ</t>
    </rPh>
    <rPh sb="7" eb="8">
      <t>マイ</t>
    </rPh>
    <rPh sb="9" eb="10">
      <t>ワタ</t>
    </rPh>
    <rPh sb="11" eb="13">
      <t>バアイ</t>
    </rPh>
    <rPh sb="16" eb="17">
      <t>カク</t>
    </rPh>
    <rPh sb="23" eb="25">
      <t>シュウケイ</t>
    </rPh>
    <phoneticPr fontId="1"/>
  </si>
  <si>
    <t>　するのではなく、1枚目に合計して記入して下さい。</t>
    <rPh sb="10" eb="12">
      <t>マイメ</t>
    </rPh>
    <rPh sb="13" eb="15">
      <t>ゴウケイ</t>
    </rPh>
    <rPh sb="17" eb="19">
      <t>キニュウ</t>
    </rPh>
    <rPh sb="21" eb="22">
      <t>クダ</t>
    </rPh>
    <phoneticPr fontId="1"/>
  </si>
  <si>
    <t>　　記入漏れがあった場合（特に現場担当者の記入がない</t>
    <rPh sb="2" eb="4">
      <t>キニュウ</t>
    </rPh>
    <rPh sb="4" eb="5">
      <t>モ</t>
    </rPh>
    <rPh sb="10" eb="12">
      <t>バアイ</t>
    </rPh>
    <rPh sb="13" eb="14">
      <t>トク</t>
    </rPh>
    <rPh sb="15" eb="17">
      <t>ゲンバ</t>
    </rPh>
    <rPh sb="17" eb="20">
      <t>タントウシャ</t>
    </rPh>
    <rPh sb="21" eb="23">
      <t>キニュウ</t>
    </rPh>
    <phoneticPr fontId="1"/>
  </si>
  <si>
    <t>　　場合）は支払い対象と致しません。</t>
    <rPh sb="2" eb="4">
      <t>バアイ</t>
    </rPh>
    <rPh sb="6" eb="8">
      <t>シハラ</t>
    </rPh>
    <rPh sb="9" eb="11">
      <t>タイショウ</t>
    </rPh>
    <rPh sb="12" eb="13">
      <t>イタ</t>
    </rPh>
    <phoneticPr fontId="1"/>
  </si>
  <si>
    <t>≪監　督　員　控≫</t>
    <rPh sb="1" eb="2">
      <t>カン</t>
    </rPh>
    <rPh sb="3" eb="4">
      <t>ヨシ</t>
    </rPh>
    <rPh sb="5" eb="6">
      <t>イン</t>
    </rPh>
    <rPh sb="7" eb="8">
      <t>ヒカ</t>
    </rPh>
    <phoneticPr fontId="1"/>
  </si>
  <si>
    <t>≪取　引　先　控≫</t>
    <rPh sb="1" eb="2">
      <t>トリ</t>
    </rPh>
    <rPh sb="3" eb="4">
      <t>ヒ</t>
    </rPh>
    <rPh sb="5" eb="6">
      <t>サキ</t>
    </rPh>
    <rPh sb="7" eb="8">
      <t>ヒカ</t>
    </rPh>
    <phoneticPr fontId="1"/>
  </si>
  <si>
    <t>工事内容</t>
    <rPh sb="0" eb="2">
      <t>コウジ</t>
    </rPh>
    <rPh sb="2" eb="4">
      <t>ナイヨウ</t>
    </rPh>
    <phoneticPr fontId="1"/>
  </si>
  <si>
    <t>％</t>
    <phoneticPr fontId="1"/>
  </si>
  <si>
    <t>注文No.</t>
    <phoneticPr fontId="1"/>
  </si>
  <si>
    <t>（</t>
    <phoneticPr fontId="1"/>
  </si>
  <si>
    <t>％）</t>
    <phoneticPr fontId="1"/>
  </si>
  <si>
    <t>査 定 日</t>
    <rPh sb="0" eb="1">
      <t>サ</t>
    </rPh>
    <rPh sb="2" eb="3">
      <t>サダム</t>
    </rPh>
    <rPh sb="4" eb="5">
      <t>ビ</t>
    </rPh>
    <phoneticPr fontId="1"/>
  </si>
  <si>
    <t>　　　　　 　　月　　　　　　　　日</t>
    <rPh sb="8" eb="9">
      <t>ツキ</t>
    </rPh>
    <rPh sb="17" eb="18">
      <t>ヒ</t>
    </rPh>
    <phoneticPr fontId="1"/>
  </si>
  <si>
    <t>％</t>
  </si>
  <si>
    <t>出　来　高　請　求　書</t>
    <rPh sb="0" eb="1">
      <t>デ</t>
    </rPh>
    <rPh sb="2" eb="3">
      <t>コ</t>
    </rPh>
    <rPh sb="4" eb="5">
      <t>コウ</t>
    </rPh>
    <rPh sb="6" eb="7">
      <t>ショウ</t>
    </rPh>
    <rPh sb="8" eb="9">
      <t>モトム</t>
    </rPh>
    <rPh sb="10" eb="11">
      <t>ショ</t>
    </rPh>
    <phoneticPr fontId="1"/>
  </si>
  <si>
    <t>消費税(　　　%)</t>
    <phoneticPr fontId="1"/>
  </si>
  <si>
    <t>053-576-2021</t>
    <phoneticPr fontId="1"/>
  </si>
  <si>
    <t>○○</t>
    <phoneticPr fontId="1"/>
  </si>
  <si>
    <t>中村土建</t>
    <rPh sb="0" eb="4">
      <t>ナカムラドケン</t>
    </rPh>
    <phoneticPr fontId="1"/>
  </si>
  <si>
    <t>○○○○○○</t>
    <phoneticPr fontId="1"/>
  </si>
  <si>
    <t>〇○○工事</t>
    <phoneticPr fontId="1"/>
  </si>
  <si>
    <t>弊社担当者</t>
    <phoneticPr fontId="1"/>
  </si>
  <si>
    <t>土工</t>
    <rPh sb="0" eb="2">
      <t>ドコウ</t>
    </rPh>
    <phoneticPr fontId="1"/>
  </si>
  <si>
    <t>○○○○○○○㈱</t>
    <phoneticPr fontId="1"/>
  </si>
  <si>
    <t>静岡県湖西市×××</t>
    <rPh sb="0" eb="6">
      <t>シズオカケンコサイシ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</si>
  <si>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</si>
  <si>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</si>
  <si>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</si>
  <si>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累計</t>
    <rPh sb="0" eb="2">
      <t>ルイケイ</t>
    </rPh>
    <phoneticPr fontId="1"/>
  </si>
  <si>
    <t>生コン</t>
    <rPh sb="0" eb="1">
      <t>ナマ</t>
    </rPh>
    <phoneticPr fontId="1"/>
  </si>
  <si>
    <t>消費税( 10 %)</t>
    <phoneticPr fontId="1"/>
  </si>
  <si>
    <t>工事名</t>
    <rPh sb="0" eb="3">
      <t>コウジメイ</t>
    </rPh>
    <phoneticPr fontId="1"/>
  </si>
  <si>
    <t>石田百合子</t>
    <rPh sb="0" eb="5">
      <t>イシダユリコ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</si>
</sst>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22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theme="0" tint="-4.9989318521683403E-2"/>
        <bgColor indexed="64"/>
      </patternFill>
    </fill>
  </fills>
  <borders count="10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auto="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/>
      <bottom style="thin">
        <color auto="1"/>
      </bottom>
      <diagonal/>
    </border>
    <border>
      <left style="thin">
        <color theme="0" tint="-0.14996795556505021"/>
      </left>
      <right/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/>
      <top style="thin">
        <color auto="1"/>
      </top>
      <bottom/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499984740745262"/>
      </left>
      <right style="thin">
        <color theme="0" tint="-0.14996795556505021"/>
      </right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auto="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14996795556505021"/>
      </right>
      <top style="thin">
        <color theme="1" tint="0.3499862666707357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34998626667073579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theme="1" tint="0.34998626667073579"/>
      </top>
      <bottom/>
      <diagonal/>
    </border>
    <border>
      <left style="thin">
        <color auto="1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auto="1"/>
      </right>
      <top style="thin">
        <color theme="1" tint="0.34998626667073579"/>
      </top>
      <bottom/>
      <diagonal/>
    </border>
    <border>
      <left style="thin">
        <color auto="1"/>
      </left>
      <right style="thin">
        <color theme="0" tint="-0.14996795556505021"/>
      </right>
      <top/>
      <bottom style="thin">
        <color theme="1" tint="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1" tint="0.34998626667073579"/>
      </bottom>
      <diagonal/>
    </border>
    <border>
      <left style="thin">
        <color theme="0" tint="-0.14996795556505021"/>
      </left>
      <right style="thin">
        <color auto="1"/>
      </right>
      <top/>
      <bottom style="thin">
        <color theme="1" tint="0.34998626667073579"/>
      </bottom>
      <diagonal/>
    </border>
    <border>
      <left style="thin">
        <color auto="1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auto="1"/>
      </right>
      <top/>
      <bottom style="thin">
        <color theme="1" tint="0.34998626667073579"/>
      </bottom>
      <diagonal/>
    </border>
    <border>
      <left style="thin">
        <color theme="0" tint="-0.14996795556505021"/>
      </left>
      <right/>
      <top style="thin">
        <color theme="1" tint="0.34998626667073579"/>
      </top>
      <bottom/>
      <diagonal/>
    </border>
    <border>
      <left style="thin">
        <color theme="0" tint="-0.14996795556505021"/>
      </left>
      <right/>
      <top/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0" tint="-0.14996795556505021"/>
      </right>
      <top/>
      <bottom/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1" tint="0.34998626667073579"/>
      </top>
      <bottom/>
      <diagonal/>
    </border>
    <border>
      <left style="thin">
        <color theme="0" tint="-0.499984740745262"/>
      </left>
      <right style="thin">
        <color theme="0" tint="-0.14996795556505021"/>
      </right>
      <top/>
      <bottom style="thin">
        <color theme="1" tint="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auto="1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 tint="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 tint="0.34998626667073579"/>
      </left>
      <right/>
      <top/>
      <bottom style="thin">
        <color auto="1"/>
      </bottom>
      <diagonal/>
    </border>
    <border>
      <left style="thin">
        <color auto="1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 style="thin">
        <color theme="1" tint="0.34998626667073579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theme="1" tint="0.34998626667073579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theme="1" tint="0.34998626667073579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theme="1" tint="0.34998626667073579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theme="1" tint="0.34998626667073579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theme="1" tint="0.34998626667073579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theme="1" tint="0.34998626667073579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theme="1" tint="0.34998626667073579"/>
      </right>
      <top/>
      <bottom style="thin">
        <color auto="1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394">
    <xf numFmtId="0" fontId="0" fillId="0" borderId="0" xfId="0">
      <alignment vertical="center"/>
    </xf>
    <xf numFmtId="0" fontId="0" fillId="0" borderId="77" xfId="0" applyBorder="1">
      <alignment vertical="center"/>
    </xf>
    <xf numFmtId="0" fontId="0" fillId="0" borderId="3" xfId="0" applyBorder="1" applyAlignment="1">
      <alignment horizontal="center" vertical="center"/>
    </xf>
    <xf numFmtId="176" fontId="8" fillId="0" borderId="2" xfId="0" applyNumberFormat="1" applyFont="1" applyBorder="1" applyAlignment="1">
      <alignment vertical="center"/>
    </xf>
    <xf numFmtId="176" fontId="14" fillId="0" borderId="4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89" xfId="0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 justifyLastLine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>
      <alignment vertical="center"/>
    </xf>
    <xf numFmtId="0" fontId="17" fillId="0" borderId="0" xfId="0" applyFont="1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7" xfId="0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38" fontId="6" fillId="0" borderId="10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103" xfId="1" applyFont="1" applyBorder="1" applyAlignment="1">
      <alignment vertical="center"/>
    </xf>
    <xf numFmtId="38" fontId="6" fillId="0" borderId="104" xfId="1" applyFont="1" applyBorder="1" applyAlignment="1">
      <alignment vertical="center"/>
    </xf>
    <xf numFmtId="38" fontId="6" fillId="0" borderId="105" xfId="1" applyFont="1" applyBorder="1" applyAlignment="1">
      <alignment vertical="center"/>
    </xf>
    <xf numFmtId="176" fontId="16" fillId="0" borderId="2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4" xfId="0" applyNumberFormat="1" applyFont="1" applyBorder="1" applyAlignment="1">
      <alignment vertical="center"/>
    </xf>
    <xf numFmtId="176" fontId="16" fillId="0" borderId="95" xfId="0" applyNumberFormat="1" applyFont="1" applyBorder="1" applyAlignment="1">
      <alignment vertical="center"/>
    </xf>
    <xf numFmtId="176" fontId="16" fillId="0" borderId="87" xfId="0" applyNumberFormat="1" applyFont="1" applyBorder="1" applyAlignment="1">
      <alignment vertical="center"/>
    </xf>
    <xf numFmtId="176" fontId="16" fillId="0" borderId="94" xfId="0" applyNumberFormat="1" applyFont="1" applyBorder="1" applyAlignment="1">
      <alignment vertical="center"/>
    </xf>
    <xf numFmtId="176" fontId="16" fillId="0" borderId="5" xfId="0" applyNumberFormat="1" applyFont="1" applyBorder="1" applyAlignment="1">
      <alignment vertical="center"/>
    </xf>
    <xf numFmtId="176" fontId="16" fillId="0" borderId="6" xfId="0" applyNumberFormat="1" applyFont="1" applyBorder="1" applyAlignment="1">
      <alignment vertical="center"/>
    </xf>
    <xf numFmtId="176" fontId="16" fillId="0" borderId="7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 justifyLastLine="1"/>
    </xf>
    <xf numFmtId="0" fontId="0" fillId="0" borderId="3" xfId="0" applyBorder="1" applyAlignment="1">
      <alignment horizontal="center" vertical="center" justifyLastLine="1"/>
    </xf>
    <xf numFmtId="0" fontId="0" fillId="0" borderId="4" xfId="0" applyBorder="1" applyAlignment="1">
      <alignment horizontal="center" vertical="center" justifyLastLine="1"/>
    </xf>
    <xf numFmtId="0" fontId="0" fillId="0" borderId="86" xfId="0" applyBorder="1" applyAlignment="1">
      <alignment horizontal="center" vertical="center" justifyLastLine="1"/>
    </xf>
    <xf numFmtId="0" fontId="0" fillId="0" borderId="0" xfId="0" applyAlignment="1">
      <alignment horizontal="center" vertical="center" justifyLastLine="1"/>
    </xf>
    <xf numFmtId="0" fontId="0" fillId="0" borderId="9" xfId="0" applyBorder="1" applyAlignment="1">
      <alignment horizontal="center" vertical="center" justifyLastLine="1"/>
    </xf>
    <xf numFmtId="0" fontId="0" fillId="0" borderId="85" xfId="0" applyBorder="1" applyAlignment="1">
      <alignment horizontal="center" vertical="center" justifyLastLine="1"/>
    </xf>
    <xf numFmtId="0" fontId="0" fillId="0" borderId="87" xfId="0" applyBorder="1" applyAlignment="1">
      <alignment horizontal="center" vertical="center" justifyLastLine="1"/>
    </xf>
    <xf numFmtId="0" fontId="0" fillId="0" borderId="94" xfId="0" applyBorder="1" applyAlignment="1">
      <alignment horizontal="center" vertical="center" justifyLastLine="1"/>
    </xf>
    <xf numFmtId="0" fontId="5" fillId="0" borderId="9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176" fontId="9" fillId="0" borderId="2" xfId="0" applyNumberFormat="1" applyFont="1" applyBorder="1">
      <alignment vertical="center"/>
    </xf>
    <xf numFmtId="176" fontId="9" fillId="0" borderId="3" xfId="0" applyNumberFormat="1" applyFont="1" applyBorder="1">
      <alignment vertical="center"/>
    </xf>
    <xf numFmtId="176" fontId="9" fillId="0" borderId="89" xfId="0" applyNumberFormat="1" applyFont="1" applyBorder="1">
      <alignment vertical="center"/>
    </xf>
    <xf numFmtId="176" fontId="9" fillId="0" borderId="5" xfId="0" applyNumberFormat="1" applyFont="1" applyBorder="1">
      <alignment vertical="center"/>
    </xf>
    <xf numFmtId="176" fontId="9" fillId="0" borderId="6" xfId="0" applyNumberFormat="1" applyFont="1" applyBorder="1">
      <alignment vertical="center"/>
    </xf>
    <xf numFmtId="176" fontId="9" fillId="0" borderId="70" xfId="0" applyNumberFormat="1" applyFont="1" applyBorder="1">
      <alignment vertical="center"/>
    </xf>
    <xf numFmtId="0" fontId="20" fillId="0" borderId="90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69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4" fillId="0" borderId="74" xfId="0" applyFont="1" applyBorder="1" applyAlignment="1">
      <alignment horizontal="distributed" vertical="center" justifyLastLine="1"/>
    </xf>
    <xf numFmtId="0" fontId="15" fillId="0" borderId="60" xfId="0" applyFont="1" applyBorder="1" applyAlignment="1">
      <alignment horizontal="distributed" vertical="center" justifyLastLine="1"/>
    </xf>
    <xf numFmtId="0" fontId="15" fillId="0" borderId="75" xfId="0" applyFont="1" applyBorder="1" applyAlignment="1">
      <alignment horizontal="distributed" vertical="center" justifyLastLine="1"/>
    </xf>
    <xf numFmtId="0" fontId="7" fillId="0" borderId="7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distributed" vertical="center" justifyLastLine="1"/>
    </xf>
    <xf numFmtId="0" fontId="15" fillId="0" borderId="61" xfId="0" applyFont="1" applyBorder="1" applyAlignment="1">
      <alignment horizontal="distributed" vertical="center" justifyLastLine="1"/>
    </xf>
    <xf numFmtId="0" fontId="15" fillId="0" borderId="8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9" fillId="0" borderId="90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distributed" vertical="center" justifyLastLine="1"/>
    </xf>
    <xf numFmtId="0" fontId="15" fillId="0" borderId="59" xfId="0" applyFont="1" applyBorder="1" applyAlignment="1">
      <alignment horizontal="distributed" vertical="center" justifyLastLine="1"/>
    </xf>
    <xf numFmtId="0" fontId="15" fillId="0" borderId="5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9" fillId="0" borderId="8" xfId="0" applyNumberFormat="1" applyFont="1" applyBorder="1">
      <alignment vertical="center"/>
    </xf>
    <xf numFmtId="176" fontId="9" fillId="0" borderId="0" xfId="0" applyNumberFormat="1" applyFont="1">
      <alignment vertical="center"/>
    </xf>
    <xf numFmtId="176" fontId="9" fillId="0" borderId="77" xfId="0" applyNumberFormat="1" applyFont="1" applyBorder="1">
      <alignment vertical="center"/>
    </xf>
    <xf numFmtId="0" fontId="19" fillId="0" borderId="90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9" fillId="0" borderId="94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27" fillId="0" borderId="2" xfId="0" applyNumberFormat="1" applyFont="1" applyBorder="1" applyAlignment="1">
      <alignment vertical="center"/>
    </xf>
    <xf numFmtId="176" fontId="27" fillId="0" borderId="3" xfId="0" applyNumberFormat="1" applyFont="1" applyBorder="1" applyAlignment="1">
      <alignment vertical="center"/>
    </xf>
    <xf numFmtId="176" fontId="27" fillId="0" borderId="89" xfId="0" applyNumberFormat="1" applyFont="1" applyBorder="1" applyAlignment="1">
      <alignment vertical="center"/>
    </xf>
    <xf numFmtId="176" fontId="27" fillId="0" borderId="5" xfId="0" applyNumberFormat="1" applyFont="1" applyBorder="1" applyAlignment="1">
      <alignment vertical="center"/>
    </xf>
    <xf numFmtId="176" fontId="27" fillId="0" borderId="6" xfId="0" applyNumberFormat="1" applyFont="1" applyBorder="1" applyAlignment="1">
      <alignment vertical="center"/>
    </xf>
    <xf numFmtId="176" fontId="27" fillId="0" borderId="70" xfId="0" applyNumberFormat="1" applyFont="1" applyBorder="1" applyAlignment="1">
      <alignment vertical="center"/>
    </xf>
    <xf numFmtId="0" fontId="4" fillId="0" borderId="71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71" xfId="0" applyFont="1" applyBorder="1" applyAlignment="1">
      <alignment horizontal="distributed" vertical="center" justifyLastLine="1"/>
    </xf>
    <xf numFmtId="176" fontId="18" fillId="0" borderId="58" xfId="0" applyNumberFormat="1" applyFont="1" applyFill="1" applyBorder="1" applyAlignment="1">
      <alignment horizontal="right" vertical="center" indent="3"/>
    </xf>
    <xf numFmtId="176" fontId="18" fillId="0" borderId="1" xfId="0" applyNumberFormat="1" applyFont="1" applyFill="1" applyBorder="1" applyAlignment="1">
      <alignment horizontal="right" vertical="center" indent="3"/>
    </xf>
    <xf numFmtId="176" fontId="18" fillId="0" borderId="73" xfId="0" applyNumberFormat="1" applyFont="1" applyFill="1" applyBorder="1" applyAlignment="1">
      <alignment horizontal="right" vertical="center" indent="3"/>
    </xf>
    <xf numFmtId="0" fontId="0" fillId="0" borderId="86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85" xfId="0" applyBorder="1" applyAlignment="1">
      <alignment horizontal="distributed" vertical="center" justifyLastLine="1"/>
    </xf>
    <xf numFmtId="0" fontId="0" fillId="0" borderId="87" xfId="0" applyBorder="1" applyAlignment="1">
      <alignment horizontal="distributed" vertical="center" justifyLastLine="1"/>
    </xf>
    <xf numFmtId="0" fontId="19" fillId="0" borderId="0" xfId="0" applyFont="1" applyBorder="1" applyAlignment="1">
      <alignment horizontal="left" vertical="center"/>
    </xf>
    <xf numFmtId="0" fontId="20" fillId="0" borderId="87" xfId="0" applyFont="1" applyBorder="1" applyAlignment="1">
      <alignment horizontal="left" vertical="center"/>
    </xf>
    <xf numFmtId="0" fontId="5" fillId="0" borderId="8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6" fillId="2" borderId="93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80" xfId="0" applyFont="1" applyBorder="1" applyAlignment="1">
      <alignment horizontal="distributed" vertical="center" justifyLastLine="1"/>
    </xf>
    <xf numFmtId="0" fontId="5" fillId="0" borderId="81" xfId="0" applyFont="1" applyBorder="1" applyAlignment="1">
      <alignment horizontal="distributed" vertical="center" justifyLastLine="1"/>
    </xf>
    <xf numFmtId="0" fontId="5" fillId="0" borderId="82" xfId="0" applyFont="1" applyBorder="1" applyAlignment="1">
      <alignment horizontal="distributed" vertical="center" justifyLastLine="1"/>
    </xf>
    <xf numFmtId="176" fontId="11" fillId="0" borderId="83" xfId="0" applyNumberFormat="1" applyFont="1" applyBorder="1" applyAlignment="1">
      <alignment horizontal="right" vertical="center" indent="3"/>
    </xf>
    <xf numFmtId="176" fontId="11" fillId="0" borderId="81" xfId="0" applyNumberFormat="1" applyFont="1" applyBorder="1" applyAlignment="1">
      <alignment horizontal="right" vertical="center" indent="3"/>
    </xf>
    <xf numFmtId="176" fontId="11" fillId="0" borderId="84" xfId="0" applyNumberFormat="1" applyFont="1" applyBorder="1" applyAlignment="1">
      <alignment horizontal="right" vertical="center" indent="3"/>
    </xf>
    <xf numFmtId="176" fontId="11" fillId="0" borderId="58" xfId="0" applyNumberFormat="1" applyFont="1" applyBorder="1" applyAlignment="1">
      <alignment horizontal="right" vertical="center" indent="3"/>
    </xf>
    <xf numFmtId="176" fontId="11" fillId="0" borderId="1" xfId="0" applyNumberFormat="1" applyFont="1" applyBorder="1" applyAlignment="1">
      <alignment horizontal="right" vertical="center" indent="3"/>
    </xf>
    <xf numFmtId="176" fontId="11" fillId="0" borderId="73" xfId="0" applyNumberFormat="1" applyFont="1" applyBorder="1" applyAlignment="1">
      <alignment horizontal="right" vertical="center" indent="3"/>
    </xf>
    <xf numFmtId="176" fontId="23" fillId="0" borderId="2" xfId="0" applyNumberFormat="1" applyFont="1" applyBorder="1">
      <alignment vertical="center"/>
    </xf>
    <xf numFmtId="176" fontId="23" fillId="0" borderId="3" xfId="0" applyNumberFormat="1" applyFont="1" applyBorder="1">
      <alignment vertical="center"/>
    </xf>
    <xf numFmtId="176" fontId="23" fillId="0" borderId="89" xfId="0" applyNumberFormat="1" applyFont="1" applyBorder="1">
      <alignment vertical="center"/>
    </xf>
    <xf numFmtId="176" fontId="23" fillId="0" borderId="5" xfId="0" applyNumberFormat="1" applyFont="1" applyBorder="1">
      <alignment vertical="center"/>
    </xf>
    <xf numFmtId="176" fontId="23" fillId="0" borderId="6" xfId="0" applyNumberFormat="1" applyFont="1" applyBorder="1">
      <alignment vertical="center"/>
    </xf>
    <xf numFmtId="176" fontId="23" fillId="0" borderId="70" xfId="0" applyNumberFormat="1" applyFont="1" applyBorder="1">
      <alignment vertical="center"/>
    </xf>
    <xf numFmtId="0" fontId="0" fillId="0" borderId="0" xfId="0" applyBorder="1" applyAlignment="1">
      <alignment horizontal="center" vertical="center"/>
    </xf>
    <xf numFmtId="0" fontId="20" fillId="0" borderId="89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justifyLastLine="1"/>
    </xf>
    <xf numFmtId="0" fontId="5" fillId="0" borderId="63" xfId="0" applyFont="1" applyBorder="1" applyAlignment="1">
      <alignment horizontal="distributed" vertical="center" justifyLastLine="1"/>
    </xf>
    <xf numFmtId="0" fontId="5" fillId="0" borderId="79" xfId="0" applyFont="1" applyBorder="1" applyAlignment="1">
      <alignment horizontal="distributed" vertical="center" justifyLastLine="1"/>
    </xf>
    <xf numFmtId="0" fontId="5" fillId="0" borderId="92" xfId="0" applyFont="1" applyBorder="1" applyAlignment="1">
      <alignment horizontal="distributed" vertical="center" justifyLastLine="1"/>
    </xf>
    <xf numFmtId="0" fontId="19" fillId="0" borderId="58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59" xfId="0" applyFont="1" applyBorder="1" applyAlignment="1">
      <alignment horizontal="left" vertical="center"/>
    </xf>
    <xf numFmtId="0" fontId="5" fillId="0" borderId="5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4" fillId="0" borderId="65" xfId="0" applyFont="1" applyBorder="1" applyAlignment="1">
      <alignment horizontal="distributed" vertical="center" justifyLastLine="1"/>
    </xf>
    <xf numFmtId="0" fontId="5" fillId="0" borderId="66" xfId="0" applyFont="1" applyBorder="1" applyAlignment="1">
      <alignment horizontal="distributed" vertical="center" justifyLastLine="1"/>
    </xf>
    <xf numFmtId="0" fontId="5" fillId="0" borderId="69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20" fillId="0" borderId="67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176" fontId="26" fillId="0" borderId="5" xfId="0" applyNumberFormat="1" applyFont="1" applyBorder="1" applyAlignment="1">
      <alignment horizontal="center" vertical="center"/>
    </xf>
    <xf numFmtId="176" fontId="26" fillId="0" borderId="7" xfId="0" applyNumberFormat="1" applyFont="1" applyBorder="1" applyAlignment="1">
      <alignment horizontal="center" vertical="center"/>
    </xf>
    <xf numFmtId="176" fontId="22" fillId="0" borderId="5" xfId="0" applyNumberFormat="1" applyFont="1" applyBorder="1" applyAlignment="1">
      <alignment vertical="center"/>
    </xf>
    <xf numFmtId="176" fontId="22" fillId="0" borderId="7" xfId="0" applyNumberFormat="1" applyFont="1" applyBorder="1" applyAlignment="1">
      <alignment vertical="center"/>
    </xf>
    <xf numFmtId="38" fontId="25" fillId="0" borderId="10" xfId="1" applyFont="1" applyBorder="1" applyAlignment="1">
      <alignment vertical="center"/>
    </xf>
    <xf numFmtId="38" fontId="25" fillId="0" borderId="11" xfId="1" applyFont="1" applyBorder="1" applyAlignment="1">
      <alignment vertical="center"/>
    </xf>
    <xf numFmtId="38" fontId="25" fillId="0" borderId="12" xfId="1" applyFont="1" applyBorder="1" applyAlignment="1">
      <alignment vertical="center"/>
    </xf>
    <xf numFmtId="176" fontId="16" fillId="0" borderId="90" xfId="0" applyNumberFormat="1" applyFont="1" applyBorder="1" applyAlignment="1">
      <alignment vertical="center"/>
    </xf>
    <xf numFmtId="176" fontId="16" fillId="0" borderId="89" xfId="0" applyNumberFormat="1" applyFont="1" applyBorder="1" applyAlignment="1">
      <alignment vertical="center"/>
    </xf>
    <xf numFmtId="176" fontId="16" fillId="0" borderId="85" xfId="0" applyNumberFormat="1" applyFont="1" applyBorder="1" applyAlignment="1">
      <alignment vertical="center"/>
    </xf>
    <xf numFmtId="176" fontId="16" fillId="0" borderId="91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176" fontId="4" fillId="0" borderId="95" xfId="0" applyNumberFormat="1" applyFont="1" applyBorder="1" applyAlignment="1">
      <alignment horizontal="center" vertical="center"/>
    </xf>
    <xf numFmtId="176" fontId="4" fillId="0" borderId="94" xfId="0" applyNumberFormat="1" applyFont="1" applyBorder="1" applyAlignment="1">
      <alignment horizontal="center" vertical="center"/>
    </xf>
    <xf numFmtId="176" fontId="16" fillId="0" borderId="70" xfId="0" applyNumberFormat="1" applyFont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9" fillId="0" borderId="2" xfId="0" applyNumberFormat="1" applyFont="1" applyBorder="1" applyAlignment="1">
      <alignment vertical="center"/>
    </xf>
    <xf numFmtId="176" fontId="9" fillId="0" borderId="3" xfId="0" applyNumberFormat="1" applyFont="1" applyBorder="1" applyAlignment="1">
      <alignment vertical="center"/>
    </xf>
    <xf numFmtId="176" fontId="9" fillId="0" borderId="89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76" fontId="9" fillId="0" borderId="70" xfId="0" applyNumberFormat="1" applyFont="1" applyBorder="1" applyAlignment="1">
      <alignment vertical="center"/>
    </xf>
    <xf numFmtId="38" fontId="24" fillId="0" borderId="2" xfId="1" applyFont="1" applyBorder="1" applyAlignment="1">
      <alignment vertical="center"/>
    </xf>
    <xf numFmtId="38" fontId="24" fillId="0" borderId="3" xfId="1" applyFont="1" applyBorder="1" applyAlignment="1">
      <alignment vertical="center"/>
    </xf>
    <xf numFmtId="38" fontId="24" fillId="0" borderId="4" xfId="1" applyFont="1" applyBorder="1" applyAlignment="1">
      <alignment vertical="center"/>
    </xf>
    <xf numFmtId="38" fontId="24" fillId="0" borderId="5" xfId="1" applyFont="1" applyBorder="1" applyAlignment="1">
      <alignment vertical="center"/>
    </xf>
    <xf numFmtId="38" fontId="24" fillId="0" borderId="6" xfId="1" applyFont="1" applyBorder="1" applyAlignment="1">
      <alignment vertical="center"/>
    </xf>
    <xf numFmtId="38" fontId="24" fillId="0" borderId="7" xfId="1" applyFont="1" applyBorder="1" applyAlignment="1">
      <alignment vertical="center"/>
    </xf>
    <xf numFmtId="38" fontId="28" fillId="0" borderId="10" xfId="1" applyFont="1" applyBorder="1" applyAlignment="1">
      <alignment vertical="center"/>
    </xf>
    <xf numFmtId="38" fontId="28" fillId="0" borderId="11" xfId="1" applyFont="1" applyBorder="1" applyAlignment="1">
      <alignment vertical="center"/>
    </xf>
    <xf numFmtId="38" fontId="28" fillId="0" borderId="12" xfId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38" fontId="24" fillId="0" borderId="95" xfId="1" applyFont="1" applyBorder="1" applyAlignment="1">
      <alignment vertical="center"/>
    </xf>
    <xf numFmtId="38" fontId="24" fillId="0" borderId="87" xfId="1" applyFont="1" applyBorder="1" applyAlignment="1">
      <alignment vertical="center"/>
    </xf>
    <xf numFmtId="38" fontId="24" fillId="0" borderId="94" xfId="1" applyFont="1" applyBorder="1" applyAlignment="1">
      <alignment vertical="center"/>
    </xf>
    <xf numFmtId="38" fontId="28" fillId="0" borderId="103" xfId="1" applyFont="1" applyBorder="1" applyAlignment="1">
      <alignment vertical="center"/>
    </xf>
    <xf numFmtId="38" fontId="28" fillId="0" borderId="104" xfId="1" applyFont="1" applyBorder="1" applyAlignment="1">
      <alignment vertical="center"/>
    </xf>
    <xf numFmtId="38" fontId="28" fillId="0" borderId="105" xfId="1" applyFont="1" applyBorder="1" applyAlignment="1">
      <alignment vertical="center"/>
    </xf>
    <xf numFmtId="176" fontId="12" fillId="0" borderId="83" xfId="0" applyNumberFormat="1" applyFont="1" applyBorder="1" applyAlignment="1">
      <alignment horizontal="right" vertical="center" indent="3"/>
    </xf>
    <xf numFmtId="176" fontId="12" fillId="0" borderId="81" xfId="0" applyNumberFormat="1" applyFont="1" applyBorder="1" applyAlignment="1">
      <alignment horizontal="right" vertical="center" indent="3"/>
    </xf>
    <xf numFmtId="176" fontId="12" fillId="0" borderId="84" xfId="0" applyNumberFormat="1" applyFont="1" applyBorder="1" applyAlignment="1">
      <alignment horizontal="right" vertical="center" indent="3"/>
    </xf>
    <xf numFmtId="176" fontId="12" fillId="0" borderId="58" xfId="0" applyNumberFormat="1" applyFont="1" applyBorder="1" applyAlignment="1">
      <alignment horizontal="right" vertical="center" indent="3"/>
    </xf>
    <xf numFmtId="176" fontId="12" fillId="0" borderId="1" xfId="0" applyNumberFormat="1" applyFont="1" applyBorder="1" applyAlignment="1">
      <alignment horizontal="right" vertical="center" indent="3"/>
    </xf>
    <xf numFmtId="176" fontId="12" fillId="0" borderId="73" xfId="0" applyNumberFormat="1" applyFont="1" applyBorder="1" applyAlignment="1">
      <alignment horizontal="right" vertical="center" indent="3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74" xfId="0" applyFont="1" applyBorder="1" applyAlignment="1">
      <alignment horizontal="distributed" vertical="center" justifyLastLine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5" fillId="0" borderId="9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55" xfId="0" applyFont="1" applyBorder="1" applyAlignment="1">
      <alignment horizontal="distributed" vertical="center" justifyLastLine="1"/>
    </xf>
    <xf numFmtId="0" fontId="6" fillId="0" borderId="56" xfId="0" applyFont="1" applyBorder="1" applyAlignment="1">
      <alignment horizontal="distributed" vertical="center" justifyLastLine="1"/>
    </xf>
    <xf numFmtId="0" fontId="6" fillId="0" borderId="57" xfId="0" applyFont="1" applyBorder="1" applyAlignment="1">
      <alignment horizontal="distributed" vertical="center" justifyLastLine="1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8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38" fontId="16" fillId="0" borderId="2" xfId="1" applyFont="1" applyBorder="1" applyAlignment="1">
      <alignment vertical="center"/>
    </xf>
    <xf numFmtId="38" fontId="16" fillId="0" borderId="3" xfId="1" applyFont="1" applyBorder="1" applyAlignment="1">
      <alignment vertical="center"/>
    </xf>
    <xf numFmtId="38" fontId="16" fillId="0" borderId="89" xfId="1" applyFont="1" applyBorder="1" applyAlignment="1">
      <alignment vertical="center"/>
    </xf>
    <xf numFmtId="38" fontId="16" fillId="0" borderId="5" xfId="1" applyFont="1" applyBorder="1" applyAlignment="1">
      <alignment vertical="center"/>
    </xf>
    <xf numFmtId="38" fontId="16" fillId="0" borderId="6" xfId="1" applyFont="1" applyBorder="1" applyAlignment="1">
      <alignment vertical="center"/>
    </xf>
    <xf numFmtId="38" fontId="16" fillId="0" borderId="70" xfId="1" applyFont="1" applyBorder="1" applyAlignment="1">
      <alignment vertical="center"/>
    </xf>
    <xf numFmtId="0" fontId="0" fillId="0" borderId="77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" xfId="0" applyBorder="1" applyAlignment="1">
      <alignment horizontal="center" vertical="center" justifyLastLine="1"/>
    </xf>
    <xf numFmtId="38" fontId="16" fillId="0" borderId="90" xfId="1" applyFont="1" applyBorder="1" applyAlignment="1">
      <alignment vertical="center"/>
    </xf>
    <xf numFmtId="38" fontId="16" fillId="0" borderId="85" xfId="1" applyFont="1" applyBorder="1" applyAlignment="1">
      <alignment vertical="center"/>
    </xf>
    <xf numFmtId="38" fontId="16" fillId="0" borderId="87" xfId="1" applyFont="1" applyBorder="1" applyAlignment="1">
      <alignment vertical="center"/>
    </xf>
    <xf numFmtId="38" fontId="16" fillId="0" borderId="91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36</xdr:row>
      <xdr:rowOff>47624</xdr:rowOff>
    </xdr:from>
    <xdr:to>
      <xdr:col>45</xdr:col>
      <xdr:colOff>114300</xdr:colOff>
      <xdr:row>47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DAD5D497-5A1A-40FE-B59D-EF6DB4BC7DE9}"/>
            </a:ext>
          </a:extLst>
        </xdr:cNvPr>
        <xdr:cNvSpPr/>
      </xdr:nvSpPr>
      <xdr:spPr>
        <a:xfrm>
          <a:off x="857250" y="5229224"/>
          <a:ext cx="6543675" cy="1657351"/>
        </a:xfrm>
        <a:prstGeom prst="rect">
          <a:avLst/>
        </a:prstGeom>
        <a:solidFill>
          <a:schemeClr val="bg1"/>
        </a:solidFill>
        <a:ln w="571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・赤字の箇所を記入して下さい。</a:t>
          </a:r>
          <a:endParaRPr kumimoji="1" lang="en-US" altLang="ja-JP" sz="14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・振込銀行は、変更があった場合のみご記入下さい。</a:t>
          </a:r>
          <a:endParaRPr kumimoji="1" lang="en-US" altLang="ja-JP" sz="14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・累計出来高の％を入力しないと出来高金額は表示されません。</a:t>
          </a:r>
          <a:endParaRPr kumimoji="1" lang="en-US" altLang="ja-JP" sz="14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・出来高請求書</a:t>
          </a:r>
          <a:r>
            <a:rPr kumimoji="1" lang="en-US" altLang="ja-JP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控</a:t>
          </a:r>
          <a:r>
            <a:rPr kumimoji="1" lang="en-US" altLang="ja-JP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に入力していただくと、</a:t>
          </a:r>
          <a:r>
            <a:rPr kumimoji="1" lang="en-US" altLang="ja-JP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提出用</a:t>
          </a:r>
          <a:r>
            <a:rPr kumimoji="1" lang="en-US" altLang="ja-JP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r>
            <a:rPr kumimoji="1" lang="en-US" altLang="ja-JP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監督員用</a:t>
          </a:r>
          <a:r>
            <a:rPr kumimoji="1" lang="en-US" altLang="ja-JP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に自動的に</a:t>
          </a:r>
          <a:r>
            <a:rPr kumimoji="1" lang="en-US" altLang="ja-JP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/>
          </a:r>
          <a:br>
            <a:rPr kumimoji="1" lang="en-US" altLang="ja-JP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入力されます。</a:t>
          </a:r>
          <a:endParaRPr kumimoji="1" lang="en-US" altLang="ja-JP" sz="14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・提出は</a:t>
          </a:r>
          <a:r>
            <a:rPr kumimoji="1" lang="en-US" altLang="ja-JP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提出用</a:t>
          </a:r>
          <a:r>
            <a:rPr kumimoji="1" lang="en-US" altLang="ja-JP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r>
            <a:rPr kumimoji="1" lang="en-US" altLang="ja-JP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監督員用</a:t>
          </a:r>
          <a:r>
            <a:rPr kumimoji="1" lang="en-US" altLang="ja-JP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の２枚です。</a:t>
          </a:r>
          <a:endParaRPr kumimoji="1" lang="ja-JP" altLang="en-US" sz="11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4"/>
  <sheetViews>
    <sheetView tabSelected="1" topLeftCell="A7" workbookViewId="0">
      <selection activeCell="CK31" sqref="CK31"/>
    </sheetView>
  </sheetViews>
  <sheetFormatPr defaultColWidth="2.125" defaultRowHeight="11.25" customHeight="1"/>
  <sheetData>
    <row r="1" spans="1:67" ht="11.25" customHeight="1">
      <c r="A1" s="227" t="s">
        <v>58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</row>
    <row r="2" spans="1:67" ht="11.2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</row>
    <row r="3" spans="1:67" ht="11.2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</row>
    <row r="4" spans="1:67" ht="14.25" customHeight="1">
      <c r="BD4" s="228" t="s">
        <v>49</v>
      </c>
      <c r="BE4" s="228"/>
      <c r="BF4" s="228"/>
      <c r="BG4" s="228"/>
      <c r="BH4" s="228"/>
      <c r="BI4" s="228"/>
      <c r="BJ4" s="228"/>
      <c r="BK4" s="228"/>
      <c r="BL4" s="228"/>
      <c r="BM4" s="228"/>
      <c r="BN4" s="228"/>
    </row>
    <row r="6" spans="1:67" ht="11.25" customHeight="1" thickBot="1"/>
    <row r="7" spans="1:67" ht="11.25" customHeight="1" thickTop="1">
      <c r="A7" s="229" t="s">
        <v>13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30" t="s">
        <v>14</v>
      </c>
      <c r="N7" s="230"/>
      <c r="AV7" s="231" t="s">
        <v>15</v>
      </c>
      <c r="AW7" s="232"/>
      <c r="AX7" s="232"/>
      <c r="AY7" s="232"/>
      <c r="AZ7" s="232"/>
      <c r="BA7" s="235">
        <v>2019</v>
      </c>
      <c r="BB7" s="236"/>
      <c r="BC7" s="236"/>
      <c r="BD7" s="236"/>
      <c r="BE7" s="236"/>
      <c r="BF7" s="238" t="s">
        <v>16</v>
      </c>
      <c r="BG7" s="239">
        <v>7</v>
      </c>
      <c r="BH7" s="239"/>
      <c r="BI7" s="239"/>
      <c r="BJ7" s="241" t="s">
        <v>17</v>
      </c>
      <c r="BK7" s="242">
        <v>11</v>
      </c>
      <c r="BL7" s="242"/>
      <c r="BM7" s="242"/>
      <c r="BN7" s="244" t="s">
        <v>18</v>
      </c>
    </row>
    <row r="8" spans="1:67" ht="11.25" customHeight="1">
      <c r="A8" s="229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30"/>
      <c r="N8" s="230"/>
      <c r="AV8" s="233"/>
      <c r="AW8" s="234"/>
      <c r="AX8" s="234"/>
      <c r="AY8" s="234"/>
      <c r="AZ8" s="234"/>
      <c r="BA8" s="237"/>
      <c r="BB8" s="110"/>
      <c r="BC8" s="110"/>
      <c r="BD8" s="110"/>
      <c r="BE8" s="110"/>
      <c r="BF8" s="157"/>
      <c r="BG8" s="240"/>
      <c r="BH8" s="240"/>
      <c r="BI8" s="240"/>
      <c r="BJ8" s="157"/>
      <c r="BK8" s="243"/>
      <c r="BL8" s="243"/>
      <c r="BM8" s="243"/>
      <c r="BN8" s="245"/>
    </row>
    <row r="9" spans="1:67" ht="11.25" customHeight="1" thickBot="1">
      <c r="AV9" s="153" t="s">
        <v>52</v>
      </c>
      <c r="AW9" s="154"/>
      <c r="AX9" s="154"/>
      <c r="AY9" s="154"/>
      <c r="AZ9" s="155"/>
      <c r="BA9" s="106">
        <v>123456789</v>
      </c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202"/>
    </row>
    <row r="10" spans="1:67" ht="11.25" customHeight="1" thickTop="1">
      <c r="A10" s="186" t="s">
        <v>2</v>
      </c>
      <c r="B10" s="187"/>
      <c r="C10" s="187"/>
      <c r="D10" s="187"/>
      <c r="E10" s="187"/>
      <c r="F10" s="188"/>
      <c r="G10" s="189">
        <f>G12+G14</f>
        <v>7191250</v>
      </c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1"/>
      <c r="Z10" s="173" t="s">
        <v>9</v>
      </c>
      <c r="AA10" s="173"/>
      <c r="AB10" s="173"/>
      <c r="AC10" s="173"/>
      <c r="AD10" s="176" t="s">
        <v>67</v>
      </c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V10" s="156"/>
      <c r="AW10" s="157"/>
      <c r="AX10" s="157"/>
      <c r="AY10" s="157"/>
      <c r="AZ10" s="158"/>
      <c r="BA10" s="109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203"/>
    </row>
    <row r="11" spans="1:67" ht="11.25" customHeight="1">
      <c r="A11" s="168"/>
      <c r="B11" s="166"/>
      <c r="C11" s="166"/>
      <c r="D11" s="166"/>
      <c r="E11" s="166"/>
      <c r="F11" s="167"/>
      <c r="G11" s="192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4"/>
      <c r="Z11" s="173"/>
      <c r="AA11" s="173"/>
      <c r="AB11" s="173"/>
      <c r="AC11" s="173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V11" s="153" t="s">
        <v>19</v>
      </c>
      <c r="AW11" s="154"/>
      <c r="AX11" s="154"/>
      <c r="AY11" s="154"/>
      <c r="AZ11" s="155"/>
      <c r="BA11" s="195">
        <v>30000000</v>
      </c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7"/>
    </row>
    <row r="12" spans="1:67" ht="11.25" customHeight="1">
      <c r="A12" s="168" t="s">
        <v>3</v>
      </c>
      <c r="B12" s="166"/>
      <c r="C12" s="166"/>
      <c r="D12" s="166"/>
      <c r="E12" s="166"/>
      <c r="F12" s="167"/>
      <c r="G12" s="192">
        <f>BA20</f>
        <v>6537500</v>
      </c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4"/>
      <c r="Z12" s="173" t="s">
        <v>11</v>
      </c>
      <c r="AA12" s="173"/>
      <c r="AB12" s="173"/>
      <c r="AC12" s="173"/>
      <c r="AD12" s="176" t="s">
        <v>68</v>
      </c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201" t="s">
        <v>12</v>
      </c>
      <c r="AT12" s="201"/>
      <c r="AV12" s="156"/>
      <c r="AW12" s="157"/>
      <c r="AX12" s="157"/>
      <c r="AY12" s="157"/>
      <c r="AZ12" s="158"/>
      <c r="BA12" s="198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200"/>
    </row>
    <row r="13" spans="1:67" ht="11.25" customHeight="1">
      <c r="A13" s="168"/>
      <c r="B13" s="166"/>
      <c r="C13" s="166"/>
      <c r="D13" s="166"/>
      <c r="E13" s="166"/>
      <c r="F13" s="167"/>
      <c r="G13" s="192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4"/>
      <c r="Z13" s="173"/>
      <c r="AA13" s="173"/>
      <c r="AB13" s="173"/>
      <c r="AC13" s="173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201"/>
      <c r="AT13" s="201"/>
      <c r="AV13" s="153" t="s">
        <v>20</v>
      </c>
      <c r="AW13" s="154"/>
      <c r="AX13" s="154"/>
      <c r="AY13" s="154"/>
      <c r="AZ13" s="155"/>
      <c r="BA13" s="195">
        <v>10000</v>
      </c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7"/>
    </row>
    <row r="14" spans="1:67" ht="11.25" customHeight="1">
      <c r="A14" s="165" t="s">
        <v>74</v>
      </c>
      <c r="B14" s="166"/>
      <c r="C14" s="166"/>
      <c r="D14" s="166"/>
      <c r="E14" s="166"/>
      <c r="F14" s="167"/>
      <c r="G14" s="169">
        <f>G12*0.1</f>
        <v>653750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1"/>
      <c r="Z14" s="172" t="s">
        <v>10</v>
      </c>
      <c r="AA14" s="173"/>
      <c r="AB14" s="173"/>
      <c r="AC14" s="173"/>
      <c r="AD14" s="176" t="s">
        <v>60</v>
      </c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V14" s="156"/>
      <c r="AW14" s="157"/>
      <c r="AX14" s="157"/>
      <c r="AY14" s="157"/>
      <c r="AZ14" s="158"/>
      <c r="BA14" s="198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200"/>
    </row>
    <row r="15" spans="1:67" ht="11.25" customHeight="1" thickBot="1">
      <c r="A15" s="168"/>
      <c r="B15" s="166"/>
      <c r="C15" s="166"/>
      <c r="D15" s="166"/>
      <c r="E15" s="166"/>
      <c r="F15" s="167"/>
      <c r="G15" s="169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1"/>
      <c r="Z15" s="174"/>
      <c r="AA15" s="175"/>
      <c r="AB15" s="175"/>
      <c r="AC15" s="175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V15" s="88" t="s">
        <v>21</v>
      </c>
      <c r="AW15" s="89"/>
      <c r="AX15" s="89"/>
      <c r="AY15" s="89"/>
      <c r="AZ15" s="90"/>
      <c r="BA15" s="181"/>
      <c r="BB15" s="182"/>
      <c r="BC15" s="182"/>
      <c r="BD15" s="182"/>
      <c r="BE15" s="182"/>
      <c r="BF15" s="182"/>
      <c r="BG15" s="182"/>
      <c r="BH15" s="182"/>
      <c r="BI15" s="6" t="s">
        <v>53</v>
      </c>
      <c r="BJ15" s="107">
        <v>58</v>
      </c>
      <c r="BK15" s="107"/>
      <c r="BL15" s="107"/>
      <c r="BM15" s="7"/>
      <c r="BN15" s="8" t="s">
        <v>54</v>
      </c>
    </row>
    <row r="16" spans="1:67" ht="11.25" customHeight="1" thickTop="1">
      <c r="A16" s="204" t="s">
        <v>0</v>
      </c>
      <c r="B16" s="119"/>
      <c r="C16" s="119"/>
      <c r="D16" s="119"/>
      <c r="E16" s="119"/>
      <c r="F16" s="119"/>
      <c r="G16" s="205" t="s">
        <v>1</v>
      </c>
      <c r="H16" s="166"/>
      <c r="I16" s="166"/>
      <c r="J16" s="166"/>
      <c r="K16" s="166"/>
      <c r="L16" s="206"/>
      <c r="M16" s="209" t="s">
        <v>64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2" t="s">
        <v>7</v>
      </c>
      <c r="AK16" s="212"/>
      <c r="AL16" s="212"/>
      <c r="AM16" s="212"/>
      <c r="AN16" s="213"/>
      <c r="AO16" s="218" t="s">
        <v>65</v>
      </c>
      <c r="AP16" s="219"/>
      <c r="AQ16" s="219"/>
      <c r="AR16" s="219"/>
      <c r="AS16" s="219"/>
      <c r="AT16" s="220"/>
      <c r="AV16" s="178"/>
      <c r="AW16" s="179"/>
      <c r="AX16" s="179"/>
      <c r="AY16" s="179"/>
      <c r="AZ16" s="180"/>
      <c r="BA16" s="146">
        <f>$AN$52</f>
        <v>8037500</v>
      </c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8"/>
    </row>
    <row r="17" spans="1:67" ht="11.25" customHeight="1">
      <c r="A17" s="149" t="s">
        <v>63</v>
      </c>
      <c r="B17" s="128"/>
      <c r="C17" s="128"/>
      <c r="D17" s="128"/>
      <c r="E17" s="128"/>
      <c r="F17" s="129"/>
      <c r="G17" s="166"/>
      <c r="H17" s="166"/>
      <c r="I17" s="166"/>
      <c r="J17" s="166"/>
      <c r="K17" s="166"/>
      <c r="L17" s="206"/>
      <c r="M17" s="209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4"/>
      <c r="AK17" s="214"/>
      <c r="AL17" s="214"/>
      <c r="AM17" s="214"/>
      <c r="AN17" s="215"/>
      <c r="AO17" s="221"/>
      <c r="AP17" s="222"/>
      <c r="AQ17" s="222"/>
      <c r="AR17" s="222"/>
      <c r="AS17" s="222"/>
      <c r="AT17" s="223"/>
      <c r="AV17" s="91"/>
      <c r="AW17" s="92"/>
      <c r="AX17" s="92"/>
      <c r="AY17" s="92"/>
      <c r="AZ17" s="93"/>
      <c r="BA17" s="97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9"/>
    </row>
    <row r="18" spans="1:67" ht="11.25" customHeight="1" thickBot="1">
      <c r="A18" s="150"/>
      <c r="B18" s="151"/>
      <c r="C18" s="151"/>
      <c r="D18" s="151"/>
      <c r="E18" s="151"/>
      <c r="F18" s="152"/>
      <c r="G18" s="207"/>
      <c r="H18" s="207"/>
      <c r="I18" s="207"/>
      <c r="J18" s="207"/>
      <c r="K18" s="207"/>
      <c r="L18" s="208"/>
      <c r="M18" s="209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4"/>
      <c r="AK18" s="216"/>
      <c r="AL18" s="216"/>
      <c r="AM18" s="216"/>
      <c r="AN18" s="217"/>
      <c r="AO18" s="224"/>
      <c r="AP18" s="225"/>
      <c r="AQ18" s="225"/>
      <c r="AR18" s="225"/>
      <c r="AS18" s="225"/>
      <c r="AT18" s="226"/>
      <c r="AV18" s="153" t="s">
        <v>22</v>
      </c>
      <c r="AW18" s="154"/>
      <c r="AX18" s="154"/>
      <c r="AY18" s="154"/>
      <c r="AZ18" s="155"/>
      <c r="BA18" s="159">
        <v>1500000</v>
      </c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1"/>
    </row>
    <row r="19" spans="1:67" ht="11.25" customHeight="1" thickTop="1">
      <c r="A19" s="183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18" t="s">
        <v>50</v>
      </c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20" t="s">
        <v>69</v>
      </c>
      <c r="Z19" s="185"/>
      <c r="AA19" s="125"/>
      <c r="AB19" s="120" t="s">
        <v>70</v>
      </c>
      <c r="AC19" s="185"/>
      <c r="AD19" s="185"/>
      <c r="AE19" s="125"/>
      <c r="AF19" s="119" t="s">
        <v>71</v>
      </c>
      <c r="AG19" s="119"/>
      <c r="AH19" s="119"/>
      <c r="AI19" s="119"/>
      <c r="AJ19" s="119"/>
      <c r="AK19" s="119"/>
      <c r="AL19" s="185" t="s">
        <v>72</v>
      </c>
      <c r="AM19" s="185"/>
      <c r="AN19" s="185"/>
      <c r="AO19" s="185"/>
      <c r="AP19" s="185"/>
      <c r="AQ19" s="185"/>
      <c r="AR19" s="185"/>
      <c r="AS19" s="185"/>
      <c r="AT19" s="263"/>
      <c r="AV19" s="156"/>
      <c r="AW19" s="157"/>
      <c r="AX19" s="157"/>
      <c r="AY19" s="157"/>
      <c r="AZ19" s="158"/>
      <c r="BA19" s="162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4"/>
    </row>
    <row r="20" spans="1:67" ht="11.25" customHeight="1">
      <c r="A20" s="47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5"/>
      <c r="M20" s="100" t="s">
        <v>66</v>
      </c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2"/>
      <c r="Y20" s="106">
        <v>1</v>
      </c>
      <c r="Z20" s="107"/>
      <c r="AA20" s="108"/>
      <c r="AB20" s="250">
        <v>15000000</v>
      </c>
      <c r="AC20" s="251"/>
      <c r="AD20" s="251"/>
      <c r="AE20" s="252"/>
      <c r="AF20" s="55">
        <f t="shared" ref="AF20" si="0">Y20*AB20</f>
        <v>15000000</v>
      </c>
      <c r="AG20" s="56"/>
      <c r="AH20" s="56"/>
      <c r="AI20" s="56"/>
      <c r="AJ20" s="56"/>
      <c r="AK20" s="57"/>
      <c r="AL20" s="3"/>
      <c r="AM20" s="4" t="s">
        <v>51</v>
      </c>
      <c r="AN20" s="55">
        <f>AF20*AL21%</f>
        <v>7500000</v>
      </c>
      <c r="AO20" s="56"/>
      <c r="AP20" s="56"/>
      <c r="AQ20" s="56"/>
      <c r="AR20" s="56"/>
      <c r="AS20" s="56"/>
      <c r="AT20" s="254"/>
      <c r="AV20" s="88" t="s">
        <v>3</v>
      </c>
      <c r="AW20" s="89"/>
      <c r="AX20" s="89"/>
      <c r="AY20" s="89"/>
      <c r="AZ20" s="90"/>
      <c r="BA20" s="94">
        <f>BA16-BA18</f>
        <v>6537500</v>
      </c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6"/>
    </row>
    <row r="21" spans="1:67" ht="11.25" customHeight="1">
      <c r="A21" s="47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5"/>
      <c r="M21" s="103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5"/>
      <c r="Y21" s="109"/>
      <c r="Z21" s="110"/>
      <c r="AA21" s="111"/>
      <c r="AB21" s="250"/>
      <c r="AC21" s="251"/>
      <c r="AD21" s="251"/>
      <c r="AE21" s="252"/>
      <c r="AF21" s="61"/>
      <c r="AG21" s="62"/>
      <c r="AH21" s="62"/>
      <c r="AI21" s="62"/>
      <c r="AJ21" s="62"/>
      <c r="AK21" s="63"/>
      <c r="AL21" s="248">
        <v>50</v>
      </c>
      <c r="AM21" s="249"/>
      <c r="AN21" s="61"/>
      <c r="AO21" s="62"/>
      <c r="AP21" s="62"/>
      <c r="AQ21" s="62"/>
      <c r="AR21" s="62"/>
      <c r="AS21" s="62"/>
      <c r="AT21" s="266"/>
      <c r="AV21" s="91"/>
      <c r="AW21" s="92"/>
      <c r="AX21" s="92"/>
      <c r="AY21" s="92"/>
      <c r="AZ21" s="93"/>
      <c r="BA21" s="97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9"/>
    </row>
    <row r="22" spans="1:67" ht="11.25" customHeight="1">
      <c r="A22" s="47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5"/>
      <c r="M22" s="100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2"/>
      <c r="Y22" s="106">
        <v>1</v>
      </c>
      <c r="Z22" s="107"/>
      <c r="AA22" s="108"/>
      <c r="AB22" s="250">
        <v>500000</v>
      </c>
      <c r="AC22" s="251"/>
      <c r="AD22" s="251"/>
      <c r="AE22" s="252"/>
      <c r="AF22" s="55">
        <f t="shared" ref="AF22" si="1">Y22*AB22</f>
        <v>500000</v>
      </c>
      <c r="AG22" s="56"/>
      <c r="AH22" s="56"/>
      <c r="AI22" s="56"/>
      <c r="AJ22" s="56"/>
      <c r="AK22" s="57"/>
      <c r="AL22" s="3"/>
      <c r="AM22" s="4" t="s">
        <v>51</v>
      </c>
      <c r="AN22" s="55">
        <f t="shared" ref="AN22" si="2">AF22*AL23%</f>
        <v>500000</v>
      </c>
      <c r="AO22" s="56"/>
      <c r="AP22" s="56"/>
      <c r="AQ22" s="56"/>
      <c r="AR22" s="56"/>
      <c r="AS22" s="56"/>
      <c r="AT22" s="254"/>
      <c r="AV22" s="112" t="s">
        <v>23</v>
      </c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4"/>
    </row>
    <row r="23" spans="1:67" ht="11.25" customHeight="1">
      <c r="A23" s="47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5"/>
      <c r="M23" s="103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5"/>
      <c r="Y23" s="109"/>
      <c r="Z23" s="110"/>
      <c r="AA23" s="111"/>
      <c r="AB23" s="250"/>
      <c r="AC23" s="251"/>
      <c r="AD23" s="251"/>
      <c r="AE23" s="252"/>
      <c r="AF23" s="61"/>
      <c r="AG23" s="62"/>
      <c r="AH23" s="62"/>
      <c r="AI23" s="62"/>
      <c r="AJ23" s="62"/>
      <c r="AK23" s="63"/>
      <c r="AL23" s="248">
        <v>100</v>
      </c>
      <c r="AM23" s="249"/>
      <c r="AN23" s="61"/>
      <c r="AO23" s="62"/>
      <c r="AP23" s="62"/>
      <c r="AQ23" s="62"/>
      <c r="AR23" s="62"/>
      <c r="AS23" s="62"/>
      <c r="AT23" s="266"/>
      <c r="AV23" s="115" t="s">
        <v>61</v>
      </c>
      <c r="AW23" s="116"/>
      <c r="AX23" s="116"/>
      <c r="AY23" s="117"/>
      <c r="AZ23" s="121" t="s">
        <v>24</v>
      </c>
      <c r="BA23" s="122"/>
      <c r="BB23" s="122"/>
      <c r="BC23" s="123"/>
      <c r="BD23" s="124" t="s">
        <v>61</v>
      </c>
      <c r="BE23" s="116"/>
      <c r="BF23" s="116"/>
      <c r="BG23" s="116"/>
      <c r="BH23" s="116"/>
      <c r="BI23" s="116"/>
      <c r="BJ23" s="116"/>
      <c r="BK23" s="116"/>
      <c r="BL23" s="117"/>
      <c r="BN23" s="1"/>
    </row>
    <row r="24" spans="1:67" ht="11.25" customHeight="1">
      <c r="A24" s="47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5"/>
      <c r="M24" s="126" t="s">
        <v>73</v>
      </c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2"/>
      <c r="Y24" s="127">
        <v>25</v>
      </c>
      <c r="Z24" s="128"/>
      <c r="AA24" s="129"/>
      <c r="AB24" s="250">
        <v>1500</v>
      </c>
      <c r="AC24" s="251"/>
      <c r="AD24" s="251"/>
      <c r="AE24" s="252"/>
      <c r="AF24" s="55">
        <f t="shared" ref="AF24" si="3">Y24*AB24</f>
        <v>37500</v>
      </c>
      <c r="AG24" s="56"/>
      <c r="AH24" s="56"/>
      <c r="AI24" s="56"/>
      <c r="AJ24" s="56"/>
      <c r="AK24" s="57"/>
      <c r="AL24" s="3"/>
      <c r="AM24" s="4" t="s">
        <v>51</v>
      </c>
      <c r="AN24" s="55">
        <f t="shared" ref="AN24" si="4">AF24*AL25%</f>
        <v>37500</v>
      </c>
      <c r="AO24" s="56"/>
      <c r="AP24" s="56"/>
      <c r="AQ24" s="56"/>
      <c r="AR24" s="56"/>
      <c r="AS24" s="56"/>
      <c r="AT24" s="254"/>
      <c r="AV24" s="118"/>
      <c r="AW24" s="119"/>
      <c r="AX24" s="119"/>
      <c r="AY24" s="120"/>
      <c r="AZ24" s="133" t="s">
        <v>25</v>
      </c>
      <c r="BA24" s="134"/>
      <c r="BB24" s="134"/>
      <c r="BC24" s="135"/>
      <c r="BD24" s="125"/>
      <c r="BE24" s="119"/>
      <c r="BF24" s="119"/>
      <c r="BG24" s="119"/>
      <c r="BH24" s="119"/>
      <c r="BI24" s="119"/>
      <c r="BJ24" s="119"/>
      <c r="BK24" s="119"/>
      <c r="BL24" s="120"/>
      <c r="BM24" s="136" t="s">
        <v>26</v>
      </c>
      <c r="BN24" s="137"/>
    </row>
    <row r="25" spans="1:67" ht="11.25" customHeight="1">
      <c r="A25" s="47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5"/>
      <c r="M25" s="103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5"/>
      <c r="Y25" s="130"/>
      <c r="Z25" s="131"/>
      <c r="AA25" s="132"/>
      <c r="AB25" s="250"/>
      <c r="AC25" s="251"/>
      <c r="AD25" s="251"/>
      <c r="AE25" s="252"/>
      <c r="AF25" s="61"/>
      <c r="AG25" s="62"/>
      <c r="AH25" s="62"/>
      <c r="AI25" s="62"/>
      <c r="AJ25" s="62"/>
      <c r="AK25" s="63"/>
      <c r="AL25" s="246">
        <v>100</v>
      </c>
      <c r="AM25" s="247"/>
      <c r="AN25" s="61"/>
      <c r="AO25" s="62"/>
      <c r="AP25" s="62"/>
      <c r="AQ25" s="62"/>
      <c r="AR25" s="62"/>
      <c r="AS25" s="62"/>
      <c r="AT25" s="266"/>
      <c r="AV25" s="144" t="s">
        <v>27</v>
      </c>
      <c r="AW25" s="145"/>
      <c r="AX25" s="145"/>
      <c r="AY25" s="145"/>
      <c r="AZ25" s="145"/>
      <c r="BA25" s="138" t="s">
        <v>28</v>
      </c>
      <c r="BB25" s="139"/>
      <c r="BC25" s="141">
        <v>12345679</v>
      </c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3"/>
    </row>
    <row r="26" spans="1:67" ht="11.25" customHeight="1">
      <c r="A26" s="47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5"/>
      <c r="M26" s="3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3"/>
      <c r="Y26" s="37"/>
      <c r="Z26" s="38"/>
      <c r="AA26" s="39"/>
      <c r="AB26" s="49"/>
      <c r="AC26" s="50"/>
      <c r="AD26" s="50"/>
      <c r="AE26" s="51"/>
      <c r="AF26" s="55">
        <f t="shared" ref="AF26" si="5">Y26*AB26</f>
        <v>0</v>
      </c>
      <c r="AG26" s="56"/>
      <c r="AH26" s="56"/>
      <c r="AI26" s="56"/>
      <c r="AJ26" s="56"/>
      <c r="AK26" s="57"/>
      <c r="AL26" s="3"/>
      <c r="AM26" s="4" t="s">
        <v>51</v>
      </c>
      <c r="AN26" s="55">
        <f t="shared" ref="AN26" si="6">AF26*AL27%</f>
        <v>0</v>
      </c>
      <c r="AO26" s="56"/>
      <c r="AP26" s="56"/>
      <c r="AQ26" s="56"/>
      <c r="AR26" s="56"/>
      <c r="AS26" s="56"/>
      <c r="AT26" s="254"/>
      <c r="AV26" s="144"/>
      <c r="AW26" s="145"/>
      <c r="AX26" s="145"/>
      <c r="AY26" s="145"/>
      <c r="AZ26" s="145"/>
      <c r="BA26" s="140"/>
      <c r="BB26" s="139"/>
      <c r="BC26" s="141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3"/>
    </row>
    <row r="27" spans="1:67" ht="11.25" customHeight="1">
      <c r="A27" s="47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5"/>
      <c r="M27" s="66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9"/>
      <c r="Z27" s="70"/>
      <c r="AA27" s="71"/>
      <c r="AB27" s="49"/>
      <c r="AC27" s="50"/>
      <c r="AD27" s="50"/>
      <c r="AE27" s="51"/>
      <c r="AF27" s="61"/>
      <c r="AG27" s="62"/>
      <c r="AH27" s="62"/>
      <c r="AI27" s="62"/>
      <c r="AJ27" s="62"/>
      <c r="AK27" s="63"/>
      <c r="AL27" s="64"/>
      <c r="AM27" s="65"/>
      <c r="AN27" s="61"/>
      <c r="AO27" s="62"/>
      <c r="AP27" s="62"/>
      <c r="AQ27" s="62"/>
      <c r="AR27" s="62"/>
      <c r="AS27" s="62"/>
      <c r="AT27" s="266"/>
      <c r="AV27" s="79" t="s">
        <v>29</v>
      </c>
      <c r="AW27" s="80"/>
      <c r="AX27" s="80"/>
      <c r="AY27" s="80"/>
      <c r="AZ27" s="81"/>
      <c r="BA27" s="73" t="s">
        <v>62</v>
      </c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4"/>
    </row>
    <row r="28" spans="1:67" ht="11.25" customHeight="1">
      <c r="A28" s="47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5"/>
      <c r="M28" s="31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3"/>
      <c r="Y28" s="37"/>
      <c r="Z28" s="38"/>
      <c r="AA28" s="39"/>
      <c r="AB28" s="49"/>
      <c r="AC28" s="50"/>
      <c r="AD28" s="50"/>
      <c r="AE28" s="51"/>
      <c r="AF28" s="55">
        <f t="shared" ref="AF28" si="7">Y28*AB28</f>
        <v>0</v>
      </c>
      <c r="AG28" s="56"/>
      <c r="AH28" s="56"/>
      <c r="AI28" s="56"/>
      <c r="AJ28" s="56"/>
      <c r="AK28" s="57"/>
      <c r="AL28" s="3"/>
      <c r="AM28" s="4" t="s">
        <v>51</v>
      </c>
      <c r="AN28" s="55">
        <f t="shared" ref="AN28" si="8">AF28*AL29%</f>
        <v>0</v>
      </c>
      <c r="AO28" s="56"/>
      <c r="AP28" s="56"/>
      <c r="AQ28" s="56"/>
      <c r="AR28" s="56"/>
      <c r="AS28" s="56"/>
      <c r="AT28" s="254"/>
      <c r="AV28" s="82"/>
      <c r="AW28" s="83"/>
      <c r="AX28" s="83"/>
      <c r="AY28" s="83"/>
      <c r="AZ28" s="84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6"/>
    </row>
    <row r="29" spans="1:67" ht="11.25" customHeight="1" thickBot="1">
      <c r="A29" s="47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5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70"/>
      <c r="AA29" s="71"/>
      <c r="AB29" s="49"/>
      <c r="AC29" s="50"/>
      <c r="AD29" s="50"/>
      <c r="AE29" s="51"/>
      <c r="AF29" s="61"/>
      <c r="AG29" s="62"/>
      <c r="AH29" s="62"/>
      <c r="AI29" s="62"/>
      <c r="AJ29" s="62"/>
      <c r="AK29" s="63"/>
      <c r="AL29" s="64"/>
      <c r="AM29" s="65"/>
      <c r="AN29" s="61"/>
      <c r="AO29" s="62"/>
      <c r="AP29" s="62"/>
      <c r="AQ29" s="62"/>
      <c r="AR29" s="62"/>
      <c r="AS29" s="62"/>
      <c r="AT29" s="266"/>
      <c r="AV29" s="85"/>
      <c r="AW29" s="86"/>
      <c r="AX29" s="86"/>
      <c r="AY29" s="86"/>
      <c r="AZ29" s="8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8"/>
    </row>
    <row r="30" spans="1:67" ht="11.25" customHeight="1" thickTop="1">
      <c r="A30" s="47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5"/>
      <c r="M30" s="31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3"/>
      <c r="Y30" s="37"/>
      <c r="Z30" s="38"/>
      <c r="AA30" s="39"/>
      <c r="AB30" s="49"/>
      <c r="AC30" s="50"/>
      <c r="AD30" s="50"/>
      <c r="AE30" s="51"/>
      <c r="AF30" s="55">
        <f t="shared" ref="AF30" si="9">Y30*AB30</f>
        <v>0</v>
      </c>
      <c r="AG30" s="56"/>
      <c r="AH30" s="56"/>
      <c r="AI30" s="56"/>
      <c r="AJ30" s="56"/>
      <c r="AK30" s="57"/>
      <c r="AL30" s="3"/>
      <c r="AM30" s="4" t="s">
        <v>51</v>
      </c>
      <c r="AN30" s="55">
        <f t="shared" ref="AN30" si="10">AF30*AL31%</f>
        <v>0</v>
      </c>
      <c r="AO30" s="56"/>
      <c r="AP30" s="56"/>
      <c r="AQ30" s="56"/>
      <c r="AR30" s="56"/>
      <c r="AS30" s="56"/>
      <c r="AT30" s="254"/>
    </row>
    <row r="31" spans="1:67" ht="11.25" customHeight="1">
      <c r="A31" s="47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5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70"/>
      <c r="AA31" s="71"/>
      <c r="AB31" s="49"/>
      <c r="AC31" s="50"/>
      <c r="AD31" s="50"/>
      <c r="AE31" s="51"/>
      <c r="AF31" s="61"/>
      <c r="AG31" s="62"/>
      <c r="AH31" s="62"/>
      <c r="AI31" s="62"/>
      <c r="AJ31" s="62"/>
      <c r="AK31" s="63"/>
      <c r="AL31" s="64"/>
      <c r="AM31" s="65"/>
      <c r="AN31" s="61"/>
      <c r="AO31" s="62"/>
      <c r="AP31" s="62"/>
      <c r="AQ31" s="62"/>
      <c r="AR31" s="62"/>
      <c r="AS31" s="62"/>
      <c r="AT31" s="266"/>
    </row>
    <row r="32" spans="1:67" ht="11.25" customHeight="1">
      <c r="A32" s="47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5"/>
      <c r="M32" s="31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3"/>
      <c r="Y32" s="37"/>
      <c r="Z32" s="38"/>
      <c r="AA32" s="39"/>
      <c r="AB32" s="49"/>
      <c r="AC32" s="50"/>
      <c r="AD32" s="50"/>
      <c r="AE32" s="51"/>
      <c r="AF32" s="55">
        <f t="shared" ref="AF32" si="11">Y32*AB32</f>
        <v>0</v>
      </c>
      <c r="AG32" s="56"/>
      <c r="AH32" s="56"/>
      <c r="AI32" s="56"/>
      <c r="AJ32" s="56"/>
      <c r="AK32" s="57"/>
      <c r="AL32" s="3"/>
      <c r="AM32" s="4" t="s">
        <v>51</v>
      </c>
      <c r="AN32" s="55">
        <f t="shared" ref="AN32" si="12">AF32*AL33%</f>
        <v>0</v>
      </c>
      <c r="AO32" s="56"/>
      <c r="AP32" s="56"/>
      <c r="AQ32" s="56"/>
      <c r="AR32" s="56"/>
      <c r="AS32" s="56"/>
      <c r="AT32" s="254"/>
      <c r="AV32" s="29" t="s">
        <v>37</v>
      </c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9"/>
    </row>
    <row r="33" spans="1:67" ht="11.25" customHeight="1">
      <c r="A33" s="47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5"/>
      <c r="M33" s="66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9"/>
      <c r="Z33" s="70"/>
      <c r="AA33" s="71"/>
      <c r="AB33" s="49"/>
      <c r="AC33" s="50"/>
      <c r="AD33" s="50"/>
      <c r="AE33" s="51"/>
      <c r="AF33" s="61"/>
      <c r="AG33" s="62"/>
      <c r="AH33" s="62"/>
      <c r="AI33" s="62"/>
      <c r="AJ33" s="62"/>
      <c r="AK33" s="63"/>
      <c r="AL33" s="64"/>
      <c r="AM33" s="65"/>
      <c r="AN33" s="61"/>
      <c r="AO33" s="62"/>
      <c r="AP33" s="62"/>
      <c r="AQ33" s="62"/>
      <c r="AR33" s="62"/>
      <c r="AS33" s="62"/>
      <c r="AT33" s="266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9"/>
    </row>
    <row r="34" spans="1:67" ht="11.25" customHeight="1">
      <c r="A34" s="47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5"/>
      <c r="M34" s="31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3"/>
      <c r="Y34" s="37"/>
      <c r="Z34" s="38"/>
      <c r="AA34" s="39"/>
      <c r="AB34" s="49"/>
      <c r="AC34" s="50"/>
      <c r="AD34" s="50"/>
      <c r="AE34" s="51"/>
      <c r="AF34" s="55">
        <f t="shared" ref="AF34" si="13">Y34*AB34</f>
        <v>0</v>
      </c>
      <c r="AG34" s="56"/>
      <c r="AH34" s="56"/>
      <c r="AI34" s="56"/>
      <c r="AJ34" s="56"/>
      <c r="AK34" s="57"/>
      <c r="AL34" s="3"/>
      <c r="AM34" s="4" t="s">
        <v>51</v>
      </c>
      <c r="AN34" s="55">
        <f t="shared" ref="AN34" si="14">AF34*AL35%</f>
        <v>0</v>
      </c>
      <c r="AO34" s="56"/>
      <c r="AP34" s="56"/>
      <c r="AQ34" s="56"/>
      <c r="AR34" s="56"/>
      <c r="AS34" s="56"/>
      <c r="AT34" s="254"/>
      <c r="AV34" s="72" t="s">
        <v>43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10"/>
    </row>
    <row r="35" spans="1:67" ht="11.25" customHeight="1">
      <c r="A35" s="47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5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70"/>
      <c r="AA35" s="71"/>
      <c r="AB35" s="49"/>
      <c r="AC35" s="50"/>
      <c r="AD35" s="50"/>
      <c r="AE35" s="51"/>
      <c r="AF35" s="61"/>
      <c r="AG35" s="62"/>
      <c r="AH35" s="62"/>
      <c r="AI35" s="62"/>
      <c r="AJ35" s="62"/>
      <c r="AK35" s="63"/>
      <c r="AL35" s="64"/>
      <c r="AM35" s="65"/>
      <c r="AN35" s="61"/>
      <c r="AO35" s="62"/>
      <c r="AP35" s="62"/>
      <c r="AQ35" s="62"/>
      <c r="AR35" s="62"/>
      <c r="AS35" s="62"/>
      <c r="AT35" s="266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10"/>
    </row>
    <row r="36" spans="1:67" ht="11.25" customHeight="1">
      <c r="A36" s="47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5"/>
      <c r="M36" s="31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3"/>
      <c r="Y36" s="37"/>
      <c r="Z36" s="38"/>
      <c r="AA36" s="39"/>
      <c r="AB36" s="49"/>
      <c r="AC36" s="50"/>
      <c r="AD36" s="50"/>
      <c r="AE36" s="51"/>
      <c r="AF36" s="55">
        <f t="shared" ref="AF36" si="15">Y36*AB36</f>
        <v>0</v>
      </c>
      <c r="AG36" s="56"/>
      <c r="AH36" s="56"/>
      <c r="AI36" s="56"/>
      <c r="AJ36" s="56"/>
      <c r="AK36" s="57"/>
      <c r="AL36" s="3"/>
      <c r="AM36" s="4" t="s">
        <v>51</v>
      </c>
      <c r="AN36" s="55">
        <f t="shared" ref="AN36" si="16">AF36*AL37%</f>
        <v>0</v>
      </c>
      <c r="AO36" s="56"/>
      <c r="AP36" s="56"/>
      <c r="AQ36" s="56"/>
      <c r="AR36" s="56"/>
      <c r="AS36" s="56"/>
      <c r="AT36" s="254"/>
      <c r="AV36" s="29" t="s">
        <v>38</v>
      </c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9"/>
    </row>
    <row r="37" spans="1:67" ht="11.25" customHeight="1">
      <c r="A37" s="47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5"/>
      <c r="M37" s="66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70"/>
      <c r="AA37" s="71"/>
      <c r="AB37" s="49"/>
      <c r="AC37" s="50"/>
      <c r="AD37" s="50"/>
      <c r="AE37" s="51"/>
      <c r="AF37" s="61"/>
      <c r="AG37" s="62"/>
      <c r="AH37" s="62"/>
      <c r="AI37" s="62"/>
      <c r="AJ37" s="62"/>
      <c r="AK37" s="63"/>
      <c r="AL37" s="64"/>
      <c r="AM37" s="65"/>
      <c r="AN37" s="61"/>
      <c r="AO37" s="62"/>
      <c r="AP37" s="62"/>
      <c r="AQ37" s="62"/>
      <c r="AR37" s="62"/>
      <c r="AS37" s="62"/>
      <c r="AT37" s="266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9"/>
    </row>
    <row r="38" spans="1:67" ht="11.25" customHeight="1">
      <c r="A38" s="47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5"/>
      <c r="M38" s="31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3"/>
      <c r="Y38" s="37"/>
      <c r="Z38" s="38"/>
      <c r="AA38" s="39"/>
      <c r="AB38" s="49"/>
      <c r="AC38" s="50"/>
      <c r="AD38" s="50"/>
      <c r="AE38" s="51"/>
      <c r="AF38" s="55">
        <f t="shared" ref="AF38" si="17">Y38*AB38</f>
        <v>0</v>
      </c>
      <c r="AG38" s="56"/>
      <c r="AH38" s="56"/>
      <c r="AI38" s="56"/>
      <c r="AJ38" s="56"/>
      <c r="AK38" s="57"/>
      <c r="AL38" s="3"/>
      <c r="AM38" s="4" t="s">
        <v>51</v>
      </c>
      <c r="AN38" s="55">
        <f t="shared" ref="AN38" si="18">AF38*AL39%</f>
        <v>0</v>
      </c>
      <c r="AO38" s="56"/>
      <c r="AP38" s="56"/>
      <c r="AQ38" s="56"/>
      <c r="AR38" s="56"/>
      <c r="AS38" s="56"/>
      <c r="AT38" s="254"/>
      <c r="AV38" s="29" t="s">
        <v>46</v>
      </c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9"/>
    </row>
    <row r="39" spans="1:67" ht="11.25" customHeight="1">
      <c r="A39" s="47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5"/>
      <c r="M39" s="66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69"/>
      <c r="Z39" s="70"/>
      <c r="AA39" s="71"/>
      <c r="AB39" s="49"/>
      <c r="AC39" s="50"/>
      <c r="AD39" s="50"/>
      <c r="AE39" s="51"/>
      <c r="AF39" s="61"/>
      <c r="AG39" s="62"/>
      <c r="AH39" s="62"/>
      <c r="AI39" s="62"/>
      <c r="AJ39" s="62"/>
      <c r="AK39" s="63"/>
      <c r="AL39" s="64"/>
      <c r="AM39" s="65"/>
      <c r="AN39" s="61"/>
      <c r="AO39" s="62"/>
      <c r="AP39" s="62"/>
      <c r="AQ39" s="62"/>
      <c r="AR39" s="62"/>
      <c r="AS39" s="62"/>
      <c r="AT39" s="266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9"/>
    </row>
    <row r="40" spans="1:67" ht="11.25" customHeight="1">
      <c r="A40" s="47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5"/>
      <c r="M40" s="31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3"/>
      <c r="Y40" s="37"/>
      <c r="Z40" s="38"/>
      <c r="AA40" s="39"/>
      <c r="AB40" s="49"/>
      <c r="AC40" s="50"/>
      <c r="AD40" s="50"/>
      <c r="AE40" s="51"/>
      <c r="AF40" s="55">
        <f t="shared" ref="AF40" si="19">Y40*AB40</f>
        <v>0</v>
      </c>
      <c r="AG40" s="56"/>
      <c r="AH40" s="56"/>
      <c r="AI40" s="56"/>
      <c r="AJ40" s="56"/>
      <c r="AK40" s="57"/>
      <c r="AL40" s="3"/>
      <c r="AM40" s="4" t="s">
        <v>51</v>
      </c>
      <c r="AN40" s="55">
        <f t="shared" ref="AN40" si="20">AF40*AL41%</f>
        <v>0</v>
      </c>
      <c r="AO40" s="56"/>
      <c r="AP40" s="56"/>
      <c r="AQ40" s="56"/>
      <c r="AR40" s="56"/>
      <c r="AS40" s="56"/>
      <c r="AT40" s="254"/>
      <c r="AV40" s="29" t="s">
        <v>47</v>
      </c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9"/>
    </row>
    <row r="41" spans="1:67" ht="11.25" customHeight="1">
      <c r="A41" s="47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5"/>
      <c r="M41" s="66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69"/>
      <c r="Z41" s="70"/>
      <c r="AA41" s="71"/>
      <c r="AB41" s="49"/>
      <c r="AC41" s="50"/>
      <c r="AD41" s="50"/>
      <c r="AE41" s="51"/>
      <c r="AF41" s="61"/>
      <c r="AG41" s="62"/>
      <c r="AH41" s="62"/>
      <c r="AI41" s="62"/>
      <c r="AJ41" s="62"/>
      <c r="AK41" s="63"/>
      <c r="AL41" s="64"/>
      <c r="AM41" s="65"/>
      <c r="AN41" s="61"/>
      <c r="AO41" s="62"/>
      <c r="AP41" s="62"/>
      <c r="AQ41" s="62"/>
      <c r="AR41" s="62"/>
      <c r="AS41" s="62"/>
      <c r="AT41" s="266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9"/>
    </row>
    <row r="42" spans="1:67" ht="11.25" customHeight="1">
      <c r="A42" s="47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5"/>
      <c r="M42" s="31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3"/>
      <c r="Y42" s="37"/>
      <c r="Z42" s="38"/>
      <c r="AA42" s="39"/>
      <c r="AB42" s="49"/>
      <c r="AC42" s="50"/>
      <c r="AD42" s="50"/>
      <c r="AE42" s="51"/>
      <c r="AF42" s="55">
        <f t="shared" ref="AF42" si="21">Y42*AB42</f>
        <v>0</v>
      </c>
      <c r="AG42" s="56"/>
      <c r="AH42" s="56"/>
      <c r="AI42" s="56"/>
      <c r="AJ42" s="56"/>
      <c r="AK42" s="57"/>
      <c r="AL42" s="3"/>
      <c r="AM42" s="4" t="s">
        <v>51</v>
      </c>
      <c r="AN42" s="55">
        <f t="shared" ref="AN42" si="22">AF42*AL43%</f>
        <v>0</v>
      </c>
      <c r="AO42" s="56"/>
      <c r="AP42" s="56"/>
      <c r="AQ42" s="56"/>
      <c r="AR42" s="56"/>
      <c r="AS42" s="56"/>
      <c r="AT42" s="254"/>
      <c r="AV42" s="29" t="s">
        <v>39</v>
      </c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9"/>
    </row>
    <row r="43" spans="1:67" ht="11.25" customHeight="1">
      <c r="A43" s="47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5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69"/>
      <c r="Z43" s="70"/>
      <c r="AA43" s="71"/>
      <c r="AB43" s="49"/>
      <c r="AC43" s="50"/>
      <c r="AD43" s="50"/>
      <c r="AE43" s="51"/>
      <c r="AF43" s="61"/>
      <c r="AG43" s="62"/>
      <c r="AH43" s="62"/>
      <c r="AI43" s="62"/>
      <c r="AJ43" s="62"/>
      <c r="AK43" s="63"/>
      <c r="AL43" s="64"/>
      <c r="AM43" s="65"/>
      <c r="AN43" s="61"/>
      <c r="AO43" s="62"/>
      <c r="AP43" s="62"/>
      <c r="AQ43" s="62"/>
      <c r="AR43" s="62"/>
      <c r="AS43" s="62"/>
      <c r="AT43" s="266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9"/>
    </row>
    <row r="44" spans="1:67" ht="11.25" customHeight="1">
      <c r="A44" s="47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5"/>
      <c r="M44" s="31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3"/>
      <c r="Y44" s="37"/>
      <c r="Z44" s="38"/>
      <c r="AA44" s="39"/>
      <c r="AB44" s="49"/>
      <c r="AC44" s="50"/>
      <c r="AD44" s="50"/>
      <c r="AE44" s="51"/>
      <c r="AF44" s="55">
        <f t="shared" ref="AF44" si="23">Y44*AB44</f>
        <v>0</v>
      </c>
      <c r="AG44" s="56"/>
      <c r="AH44" s="56"/>
      <c r="AI44" s="56"/>
      <c r="AJ44" s="56"/>
      <c r="AK44" s="57"/>
      <c r="AL44" s="3"/>
      <c r="AM44" s="4" t="s">
        <v>51</v>
      </c>
      <c r="AN44" s="55">
        <f t="shared" ref="AN44" si="24">AF44*AL45%</f>
        <v>0</v>
      </c>
      <c r="AO44" s="56"/>
      <c r="AP44" s="56"/>
      <c r="AQ44" s="56"/>
      <c r="AR44" s="56"/>
      <c r="AS44" s="56"/>
      <c r="AT44" s="254"/>
      <c r="AV44" s="29" t="s">
        <v>40</v>
      </c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9"/>
    </row>
    <row r="45" spans="1:67" ht="11.25" customHeight="1">
      <c r="A45" s="47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5"/>
      <c r="M45" s="66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8"/>
      <c r="Y45" s="69"/>
      <c r="Z45" s="70"/>
      <c r="AA45" s="71"/>
      <c r="AB45" s="49"/>
      <c r="AC45" s="50"/>
      <c r="AD45" s="50"/>
      <c r="AE45" s="51"/>
      <c r="AF45" s="61"/>
      <c r="AG45" s="62"/>
      <c r="AH45" s="62"/>
      <c r="AI45" s="62"/>
      <c r="AJ45" s="62"/>
      <c r="AK45" s="63"/>
      <c r="AL45" s="64"/>
      <c r="AM45" s="65"/>
      <c r="AN45" s="61"/>
      <c r="AO45" s="62"/>
      <c r="AP45" s="62"/>
      <c r="AQ45" s="62"/>
      <c r="AR45" s="62"/>
      <c r="AS45" s="62"/>
      <c r="AT45" s="266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9"/>
    </row>
    <row r="46" spans="1:67" ht="11.25" customHeight="1">
      <c r="A46" s="47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5"/>
      <c r="M46" s="31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3"/>
      <c r="Y46" s="37"/>
      <c r="Z46" s="38"/>
      <c r="AA46" s="39"/>
      <c r="AB46" s="49"/>
      <c r="AC46" s="50"/>
      <c r="AD46" s="50"/>
      <c r="AE46" s="51"/>
      <c r="AF46" s="55">
        <f t="shared" ref="AF46" si="25">Y46*AB46</f>
        <v>0</v>
      </c>
      <c r="AG46" s="56"/>
      <c r="AH46" s="56"/>
      <c r="AI46" s="56"/>
      <c r="AJ46" s="56"/>
      <c r="AK46" s="57"/>
      <c r="AL46" s="3"/>
      <c r="AM46" s="4" t="s">
        <v>51</v>
      </c>
      <c r="AN46" s="55">
        <f t="shared" ref="AN46" si="26">AF46*AL47%</f>
        <v>0</v>
      </c>
      <c r="AO46" s="56"/>
      <c r="AP46" s="56"/>
      <c r="AQ46" s="56"/>
      <c r="AR46" s="56"/>
      <c r="AS46" s="56"/>
      <c r="AT46" s="254"/>
      <c r="AV46" s="29" t="s">
        <v>41</v>
      </c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9"/>
    </row>
    <row r="47" spans="1:67" ht="11.25" customHeight="1">
      <c r="A47" s="47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5"/>
      <c r="M47" s="66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8"/>
      <c r="Y47" s="69"/>
      <c r="Z47" s="70"/>
      <c r="AA47" s="71"/>
      <c r="AB47" s="49"/>
      <c r="AC47" s="50"/>
      <c r="AD47" s="50"/>
      <c r="AE47" s="51"/>
      <c r="AF47" s="61"/>
      <c r="AG47" s="62"/>
      <c r="AH47" s="62"/>
      <c r="AI47" s="62"/>
      <c r="AJ47" s="62"/>
      <c r="AK47" s="63"/>
      <c r="AL47" s="64"/>
      <c r="AM47" s="65"/>
      <c r="AN47" s="61"/>
      <c r="AO47" s="62"/>
      <c r="AP47" s="62"/>
      <c r="AQ47" s="62"/>
      <c r="AR47" s="62"/>
      <c r="AS47" s="62"/>
      <c r="AT47" s="266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9"/>
    </row>
    <row r="48" spans="1:67" ht="11.25" customHeight="1">
      <c r="A48" s="47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5"/>
      <c r="M48" s="31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3"/>
      <c r="Y48" s="37"/>
      <c r="Z48" s="38"/>
      <c r="AA48" s="39"/>
      <c r="AB48" s="49"/>
      <c r="AC48" s="50"/>
      <c r="AD48" s="50"/>
      <c r="AE48" s="51"/>
      <c r="AF48" s="55">
        <f>Y48*AB48</f>
        <v>0</v>
      </c>
      <c r="AG48" s="56"/>
      <c r="AH48" s="56"/>
      <c r="AI48" s="56"/>
      <c r="AJ48" s="56"/>
      <c r="AK48" s="57"/>
      <c r="AL48" s="3"/>
      <c r="AM48" s="4" t="s">
        <v>51</v>
      </c>
      <c r="AN48" s="55">
        <f t="shared" ref="AN48" si="27">AF48*AL49%</f>
        <v>0</v>
      </c>
      <c r="AO48" s="56"/>
      <c r="AP48" s="56"/>
      <c r="AQ48" s="56"/>
      <c r="AR48" s="56"/>
      <c r="AS48" s="56"/>
      <c r="AT48" s="254"/>
      <c r="AV48" s="29" t="s">
        <v>42</v>
      </c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9"/>
    </row>
    <row r="49" spans="1:67" ht="11.25" customHeight="1">
      <c r="A49" s="47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5"/>
      <c r="M49" s="66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8"/>
      <c r="Y49" s="69"/>
      <c r="Z49" s="70"/>
      <c r="AA49" s="71"/>
      <c r="AB49" s="49"/>
      <c r="AC49" s="50"/>
      <c r="AD49" s="50"/>
      <c r="AE49" s="51"/>
      <c r="AF49" s="61"/>
      <c r="AG49" s="62"/>
      <c r="AH49" s="62"/>
      <c r="AI49" s="62"/>
      <c r="AJ49" s="62"/>
      <c r="AK49" s="63"/>
      <c r="AL49" s="64"/>
      <c r="AM49" s="65"/>
      <c r="AN49" s="61"/>
      <c r="AO49" s="62"/>
      <c r="AP49" s="62"/>
      <c r="AQ49" s="62"/>
      <c r="AR49" s="62"/>
      <c r="AS49" s="62"/>
      <c r="AT49" s="266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9"/>
    </row>
    <row r="50" spans="1:67" ht="11.25" customHeight="1">
      <c r="A50" s="47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5"/>
      <c r="M50" s="31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3"/>
      <c r="Y50" s="37"/>
      <c r="Z50" s="38"/>
      <c r="AA50" s="39"/>
      <c r="AB50" s="49"/>
      <c r="AC50" s="50"/>
      <c r="AD50" s="50"/>
      <c r="AE50" s="51"/>
      <c r="AF50" s="55">
        <f>Y50*AB50</f>
        <v>0</v>
      </c>
      <c r="AG50" s="56"/>
      <c r="AH50" s="56"/>
      <c r="AI50" s="56"/>
      <c r="AJ50" s="56"/>
      <c r="AK50" s="57"/>
      <c r="AL50" s="3"/>
      <c r="AM50" s="4" t="s">
        <v>51</v>
      </c>
      <c r="AN50" s="55">
        <f>AF50*AL51%</f>
        <v>0</v>
      </c>
      <c r="AO50" s="56"/>
      <c r="AP50" s="56"/>
      <c r="AQ50" s="56"/>
      <c r="AR50" s="56"/>
      <c r="AS50" s="56"/>
      <c r="AT50" s="254"/>
      <c r="AV50" s="29" t="s">
        <v>44</v>
      </c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9"/>
    </row>
    <row r="51" spans="1:67" ht="11.25" customHeight="1" thickBot="1">
      <c r="A51" s="48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6"/>
      <c r="M51" s="34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6"/>
      <c r="Y51" s="40"/>
      <c r="Z51" s="41"/>
      <c r="AA51" s="42"/>
      <c r="AB51" s="52"/>
      <c r="AC51" s="53"/>
      <c r="AD51" s="53"/>
      <c r="AE51" s="54"/>
      <c r="AF51" s="58"/>
      <c r="AG51" s="59"/>
      <c r="AH51" s="59"/>
      <c r="AI51" s="59"/>
      <c r="AJ51" s="59"/>
      <c r="AK51" s="60"/>
      <c r="AL51" s="264"/>
      <c r="AM51" s="265"/>
      <c r="AN51" s="61"/>
      <c r="AO51" s="62"/>
      <c r="AP51" s="62"/>
      <c r="AQ51" s="62"/>
      <c r="AR51" s="62"/>
      <c r="AS51" s="62"/>
      <c r="AT51" s="266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9"/>
    </row>
    <row r="52" spans="1:67" ht="11.25" customHeight="1" thickTop="1">
      <c r="A52" s="257" t="s">
        <v>8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9"/>
      <c r="AN52" s="253">
        <f>SUM(AN20:AT51)</f>
        <v>8037500</v>
      </c>
      <c r="AO52" s="56"/>
      <c r="AP52" s="56"/>
      <c r="AQ52" s="56"/>
      <c r="AR52" s="56"/>
      <c r="AS52" s="56"/>
      <c r="AT52" s="254"/>
      <c r="AV52" s="29" t="s">
        <v>45</v>
      </c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9"/>
    </row>
    <row r="53" spans="1:67" ht="11.25" customHeight="1" thickBot="1">
      <c r="A53" s="260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2"/>
      <c r="AN53" s="255"/>
      <c r="AO53" s="59"/>
      <c r="AP53" s="59"/>
      <c r="AQ53" s="59"/>
      <c r="AR53" s="59"/>
      <c r="AS53" s="59"/>
      <c r="AT53" s="256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9"/>
    </row>
    <row r="54" spans="1:67" ht="11.25" customHeight="1" thickTop="1">
      <c r="A54" s="30" t="s">
        <v>35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</row>
  </sheetData>
  <mergeCells count="365">
    <mergeCell ref="AL19:AT19"/>
    <mergeCell ref="AF19:AK19"/>
    <mergeCell ref="AB19:AE19"/>
    <mergeCell ref="AL51:AM51"/>
    <mergeCell ref="AN22:AT23"/>
    <mergeCell ref="AN24:AT25"/>
    <mergeCell ref="AN26:AT27"/>
    <mergeCell ref="AN28:AT29"/>
    <mergeCell ref="AN30:AT31"/>
    <mergeCell ref="AN32:AT33"/>
    <mergeCell ref="AN34:AT35"/>
    <mergeCell ref="AN36:AT37"/>
    <mergeCell ref="AN38:AT39"/>
    <mergeCell ref="AN40:AT41"/>
    <mergeCell ref="AN42:AT43"/>
    <mergeCell ref="AN44:AT45"/>
    <mergeCell ref="AN46:AT47"/>
    <mergeCell ref="AN48:AT49"/>
    <mergeCell ref="AN50:AT51"/>
    <mergeCell ref="AN20:AT21"/>
    <mergeCell ref="AF20:AK21"/>
    <mergeCell ref="AB20:AE21"/>
    <mergeCell ref="AB30:AE31"/>
    <mergeCell ref="AB32:AE33"/>
    <mergeCell ref="AF24:AK25"/>
    <mergeCell ref="AF22:AK23"/>
    <mergeCell ref="AF26:AK27"/>
    <mergeCell ref="AF28:AK29"/>
    <mergeCell ref="AF30:AK31"/>
    <mergeCell ref="AF32:AK33"/>
    <mergeCell ref="AN52:AT53"/>
    <mergeCell ref="A52:AM53"/>
    <mergeCell ref="AL29:AM29"/>
    <mergeCell ref="AL31:AM31"/>
    <mergeCell ref="AL33:AM33"/>
    <mergeCell ref="F26:F27"/>
    <mergeCell ref="E26:E27"/>
    <mergeCell ref="G20:G21"/>
    <mergeCell ref="H20:H21"/>
    <mergeCell ref="I20:I21"/>
    <mergeCell ref="J28:J29"/>
    <mergeCell ref="K28:K29"/>
    <mergeCell ref="L28:L29"/>
    <mergeCell ref="M28:X29"/>
    <mergeCell ref="Y28:AA29"/>
    <mergeCell ref="M30:X31"/>
    <mergeCell ref="Y30:AA31"/>
    <mergeCell ref="K30:K31"/>
    <mergeCell ref="L30:L31"/>
    <mergeCell ref="L32:L33"/>
    <mergeCell ref="M32:X33"/>
    <mergeCell ref="Y32:AA33"/>
    <mergeCell ref="AB22:AE23"/>
    <mergeCell ref="AB24:AE25"/>
    <mergeCell ref="AB26:AE27"/>
    <mergeCell ref="AB28:AE29"/>
    <mergeCell ref="C24:C25"/>
    <mergeCell ref="B24:B25"/>
    <mergeCell ref="A24:A25"/>
    <mergeCell ref="L24:L25"/>
    <mergeCell ref="K24:K25"/>
    <mergeCell ref="J24:J25"/>
    <mergeCell ref="I24:I25"/>
    <mergeCell ref="H24:H25"/>
    <mergeCell ref="G24:G25"/>
    <mergeCell ref="A1:BO3"/>
    <mergeCell ref="BD4:BN4"/>
    <mergeCell ref="A7:L8"/>
    <mergeCell ref="M7:N8"/>
    <mergeCell ref="AV7:AZ8"/>
    <mergeCell ref="BA7:BE8"/>
    <mergeCell ref="BF7:BF8"/>
    <mergeCell ref="BG7:BI8"/>
    <mergeCell ref="BJ7:BJ8"/>
    <mergeCell ref="BK7:BM8"/>
    <mergeCell ref="BN7:BN8"/>
    <mergeCell ref="A10:F11"/>
    <mergeCell ref="G10:Y11"/>
    <mergeCell ref="Z10:AC11"/>
    <mergeCell ref="AD10:AT11"/>
    <mergeCell ref="AV11:AZ12"/>
    <mergeCell ref="BA11:BN12"/>
    <mergeCell ref="A12:F13"/>
    <mergeCell ref="G12:Y13"/>
    <mergeCell ref="Z12:AC13"/>
    <mergeCell ref="AD12:AR13"/>
    <mergeCell ref="AS12:AT13"/>
    <mergeCell ref="AV13:AZ14"/>
    <mergeCell ref="BA13:BN14"/>
    <mergeCell ref="AV9:AZ10"/>
    <mergeCell ref="BA9:BN10"/>
    <mergeCell ref="E24:E25"/>
    <mergeCell ref="F24:F25"/>
    <mergeCell ref="BA16:BN17"/>
    <mergeCell ref="A17:F18"/>
    <mergeCell ref="AV18:AZ19"/>
    <mergeCell ref="BA18:BN19"/>
    <mergeCell ref="A14:F15"/>
    <mergeCell ref="G14:Y15"/>
    <mergeCell ref="Z14:AC15"/>
    <mergeCell ref="AD14:AT15"/>
    <mergeCell ref="AV15:AZ17"/>
    <mergeCell ref="BA15:BH15"/>
    <mergeCell ref="A19:F19"/>
    <mergeCell ref="G19:J19"/>
    <mergeCell ref="K19:L19"/>
    <mergeCell ref="M19:X19"/>
    <mergeCell ref="Y19:AA19"/>
    <mergeCell ref="BJ15:BL15"/>
    <mergeCell ref="A16:F16"/>
    <mergeCell ref="G16:L18"/>
    <mergeCell ref="M16:AI18"/>
    <mergeCell ref="AJ16:AN18"/>
    <mergeCell ref="AO16:AT18"/>
    <mergeCell ref="D24:D25"/>
    <mergeCell ref="A22:A23"/>
    <mergeCell ref="B22:B23"/>
    <mergeCell ref="C22:C23"/>
    <mergeCell ref="D22:D23"/>
    <mergeCell ref="E22:E23"/>
    <mergeCell ref="F22:F23"/>
    <mergeCell ref="J20:J21"/>
    <mergeCell ref="K20:K21"/>
    <mergeCell ref="L20:L21"/>
    <mergeCell ref="G22:G23"/>
    <mergeCell ref="H22:H23"/>
    <mergeCell ref="I22:I23"/>
    <mergeCell ref="J22:J23"/>
    <mergeCell ref="K22:K23"/>
    <mergeCell ref="L22:L23"/>
    <mergeCell ref="A20:A21"/>
    <mergeCell ref="B20:B21"/>
    <mergeCell ref="C20:C21"/>
    <mergeCell ref="D20:D21"/>
    <mergeCell ref="E20:E21"/>
    <mergeCell ref="F20:F21"/>
    <mergeCell ref="AV20:AZ21"/>
    <mergeCell ref="BA20:BN21"/>
    <mergeCell ref="M20:X21"/>
    <mergeCell ref="Y20:AA21"/>
    <mergeCell ref="M22:X23"/>
    <mergeCell ref="Y22:AA23"/>
    <mergeCell ref="AV22:BN22"/>
    <mergeCell ref="AV23:AY24"/>
    <mergeCell ref="AZ23:BC23"/>
    <mergeCell ref="BD23:BL24"/>
    <mergeCell ref="M24:X25"/>
    <mergeCell ref="Y24:AA25"/>
    <mergeCell ref="AZ24:BC24"/>
    <mergeCell ref="BM24:BN24"/>
    <mergeCell ref="BA25:BB26"/>
    <mergeCell ref="BC25:BN26"/>
    <mergeCell ref="AV25:AZ26"/>
    <mergeCell ref="AL25:AM25"/>
    <mergeCell ref="AL23:AM23"/>
    <mergeCell ref="AL21:AM21"/>
    <mergeCell ref="BA27:BN29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M26:X27"/>
    <mergeCell ref="Y26:AA27"/>
    <mergeCell ref="AV27:AZ29"/>
    <mergeCell ref="D26:D27"/>
    <mergeCell ref="C26:C27"/>
    <mergeCell ref="B26:B27"/>
    <mergeCell ref="A26:A27"/>
    <mergeCell ref="L26:L27"/>
    <mergeCell ref="K26:K27"/>
    <mergeCell ref="J26:J27"/>
    <mergeCell ref="I26:I27"/>
    <mergeCell ref="H26:H27"/>
    <mergeCell ref="G26:G27"/>
    <mergeCell ref="AL27:AM27"/>
    <mergeCell ref="A32:A33"/>
    <mergeCell ref="B32:B33"/>
    <mergeCell ref="C32:C33"/>
    <mergeCell ref="D32:D33"/>
    <mergeCell ref="E32:E33"/>
    <mergeCell ref="G30:G31"/>
    <mergeCell ref="H30:H31"/>
    <mergeCell ref="I30:I31"/>
    <mergeCell ref="J30:J31"/>
    <mergeCell ref="A30:A31"/>
    <mergeCell ref="B30:B31"/>
    <mergeCell ref="C30:C31"/>
    <mergeCell ref="D30:D31"/>
    <mergeCell ref="E30:E31"/>
    <mergeCell ref="F30:F31"/>
    <mergeCell ref="AV32:BN33"/>
    <mergeCell ref="F32:F33"/>
    <mergeCell ref="G32:G33"/>
    <mergeCell ref="H32:H33"/>
    <mergeCell ref="I32:I33"/>
    <mergeCell ref="J32:J33"/>
    <mergeCell ref="K32:K33"/>
    <mergeCell ref="AV34:BN35"/>
    <mergeCell ref="G34:G35"/>
    <mergeCell ref="H34:H35"/>
    <mergeCell ref="I34:I35"/>
    <mergeCell ref="J34:J35"/>
    <mergeCell ref="K34:K35"/>
    <mergeCell ref="L34:L35"/>
    <mergeCell ref="AB34:AE35"/>
    <mergeCell ref="AF34:AK35"/>
    <mergeCell ref="AL35:AM35"/>
    <mergeCell ref="A36:A37"/>
    <mergeCell ref="B36:B37"/>
    <mergeCell ref="C36:C37"/>
    <mergeCell ref="D36:D37"/>
    <mergeCell ref="E36:E37"/>
    <mergeCell ref="F36:F37"/>
    <mergeCell ref="M34:X35"/>
    <mergeCell ref="Y34:AA35"/>
    <mergeCell ref="A34:A35"/>
    <mergeCell ref="B34:B35"/>
    <mergeCell ref="C34:C35"/>
    <mergeCell ref="D34:D35"/>
    <mergeCell ref="E34:E35"/>
    <mergeCell ref="F34:F35"/>
    <mergeCell ref="M36:X37"/>
    <mergeCell ref="Y36:AA37"/>
    <mergeCell ref="AV36:BN37"/>
    <mergeCell ref="G36:G37"/>
    <mergeCell ref="H36:H37"/>
    <mergeCell ref="I36:I37"/>
    <mergeCell ref="J36:J37"/>
    <mergeCell ref="K36:K37"/>
    <mergeCell ref="L36:L37"/>
    <mergeCell ref="AB36:AE37"/>
    <mergeCell ref="AF36:AK37"/>
    <mergeCell ref="AL37:AM37"/>
    <mergeCell ref="AV38:BN39"/>
    <mergeCell ref="G38:G39"/>
    <mergeCell ref="H38:H39"/>
    <mergeCell ref="I38:I39"/>
    <mergeCell ref="J38:J39"/>
    <mergeCell ref="K38:K39"/>
    <mergeCell ref="L38:L39"/>
    <mergeCell ref="AB38:AE39"/>
    <mergeCell ref="AF38:AK39"/>
    <mergeCell ref="AL39:AM39"/>
    <mergeCell ref="A40:A41"/>
    <mergeCell ref="B40:B41"/>
    <mergeCell ref="C40:C41"/>
    <mergeCell ref="D40:D41"/>
    <mergeCell ref="E40:E41"/>
    <mergeCell ref="F40:F41"/>
    <mergeCell ref="M38:X39"/>
    <mergeCell ref="Y38:AA39"/>
    <mergeCell ref="A38:A39"/>
    <mergeCell ref="B38:B39"/>
    <mergeCell ref="C38:C39"/>
    <mergeCell ref="D38:D39"/>
    <mergeCell ref="E38:E39"/>
    <mergeCell ref="F38:F39"/>
    <mergeCell ref="M40:X41"/>
    <mergeCell ref="Y40:AA41"/>
    <mergeCell ref="AV40:BN41"/>
    <mergeCell ref="G40:G41"/>
    <mergeCell ref="H40:H41"/>
    <mergeCell ref="I40:I41"/>
    <mergeCell ref="J40:J41"/>
    <mergeCell ref="K40:K41"/>
    <mergeCell ref="L40:L41"/>
    <mergeCell ref="AB40:AE41"/>
    <mergeCell ref="AF40:AK41"/>
    <mergeCell ref="AL41:AM41"/>
    <mergeCell ref="AV42:BN43"/>
    <mergeCell ref="G42:G43"/>
    <mergeCell ref="H42:H43"/>
    <mergeCell ref="I42:I43"/>
    <mergeCell ref="J42:J43"/>
    <mergeCell ref="K42:K43"/>
    <mergeCell ref="L42:L43"/>
    <mergeCell ref="AB42:AE43"/>
    <mergeCell ref="AF42:AK43"/>
    <mergeCell ref="AL43:AM43"/>
    <mergeCell ref="A44:A45"/>
    <mergeCell ref="B44:B45"/>
    <mergeCell ref="C44:C45"/>
    <mergeCell ref="D44:D45"/>
    <mergeCell ref="E44:E45"/>
    <mergeCell ref="F44:F45"/>
    <mergeCell ref="M42:X43"/>
    <mergeCell ref="Y42:AA43"/>
    <mergeCell ref="A42:A43"/>
    <mergeCell ref="B42:B43"/>
    <mergeCell ref="C42:C43"/>
    <mergeCell ref="D42:D43"/>
    <mergeCell ref="E42:E43"/>
    <mergeCell ref="F42:F43"/>
    <mergeCell ref="M44:X45"/>
    <mergeCell ref="Y44:AA45"/>
    <mergeCell ref="AV44:BN45"/>
    <mergeCell ref="G44:G45"/>
    <mergeCell ref="H44:H45"/>
    <mergeCell ref="I44:I45"/>
    <mergeCell ref="J44:J45"/>
    <mergeCell ref="K44:K45"/>
    <mergeCell ref="L44:L45"/>
    <mergeCell ref="AB44:AE45"/>
    <mergeCell ref="AF44:AK45"/>
    <mergeCell ref="AL45:AM45"/>
    <mergeCell ref="AV46:BN47"/>
    <mergeCell ref="G46:G47"/>
    <mergeCell ref="H46:H47"/>
    <mergeCell ref="I46:I47"/>
    <mergeCell ref="J46:J47"/>
    <mergeCell ref="K46:K47"/>
    <mergeCell ref="L46:L47"/>
    <mergeCell ref="AB46:AE47"/>
    <mergeCell ref="AF46:AK47"/>
    <mergeCell ref="AL47:AM47"/>
    <mergeCell ref="A48:A49"/>
    <mergeCell ref="B48:B49"/>
    <mergeCell ref="C48:C49"/>
    <mergeCell ref="D48:D49"/>
    <mergeCell ref="E48:E49"/>
    <mergeCell ref="F48:F49"/>
    <mergeCell ref="M46:X47"/>
    <mergeCell ref="Y46:AA47"/>
    <mergeCell ref="A46:A47"/>
    <mergeCell ref="B46:B47"/>
    <mergeCell ref="C46:C47"/>
    <mergeCell ref="D46:D47"/>
    <mergeCell ref="E46:E47"/>
    <mergeCell ref="F46:F47"/>
    <mergeCell ref="M48:X49"/>
    <mergeCell ref="Y48:AA49"/>
    <mergeCell ref="AV48:BN49"/>
    <mergeCell ref="G48:G49"/>
    <mergeCell ref="H48:H49"/>
    <mergeCell ref="I48:I49"/>
    <mergeCell ref="J48:J49"/>
    <mergeCell ref="K48:K49"/>
    <mergeCell ref="L48:L49"/>
    <mergeCell ref="AB48:AE49"/>
    <mergeCell ref="AF48:AK49"/>
    <mergeCell ref="AL49:AM49"/>
    <mergeCell ref="AV52:BN53"/>
    <mergeCell ref="A54:AJ54"/>
    <mergeCell ref="M50:X51"/>
    <mergeCell ref="Y50:AA51"/>
    <mergeCell ref="AV50:BN51"/>
    <mergeCell ref="G50:G51"/>
    <mergeCell ref="H50:H51"/>
    <mergeCell ref="I50:I51"/>
    <mergeCell ref="J50:J51"/>
    <mergeCell ref="K50:K51"/>
    <mergeCell ref="L50:L51"/>
    <mergeCell ref="A50:A51"/>
    <mergeCell ref="B50:B51"/>
    <mergeCell ref="C50:C51"/>
    <mergeCell ref="D50:D51"/>
    <mergeCell ref="E50:E51"/>
    <mergeCell ref="F50:F51"/>
    <mergeCell ref="AB50:AE51"/>
    <mergeCell ref="AF50:AK51"/>
  </mergeCells>
  <phoneticPr fontId="1"/>
  <conditionalFormatting sqref="G10:Y11">
    <cfRule type="expression" dxfId="19" priority="4">
      <formula>$G$10=0</formula>
    </cfRule>
  </conditionalFormatting>
  <conditionalFormatting sqref="G12:Y13">
    <cfRule type="expression" dxfId="18" priority="3">
      <formula>$G$12=0</formula>
    </cfRule>
  </conditionalFormatting>
  <conditionalFormatting sqref="BA18">
    <cfRule type="expression" dxfId="17" priority="2">
      <formula>$BA$18=0</formula>
    </cfRule>
  </conditionalFormatting>
  <conditionalFormatting sqref="BA20">
    <cfRule type="expression" dxfId="16" priority="1">
      <formula>$BA$20=0</formula>
    </cfRule>
  </conditionalFormatting>
  <conditionalFormatting sqref="AN50 AN52 AN20 AN22 AN24 AN26 AN28 AN30 AN32 AN34 AN36 AN38 AN40 AN42 AN44 AN46 AN48">
    <cfRule type="expression" dxfId="15" priority="10">
      <formula>COUNT($AC$22:$AL$23)=0</formula>
    </cfRule>
  </conditionalFormatting>
  <pageMargins left="0.39370078740157483" right="0.19685039370078741" top="0.35433070866141736" bottom="0.19685039370078741" header="0.31496062992125984" footer="0.1968503937007874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O54"/>
  <sheetViews>
    <sheetView workbookViewId="0">
      <selection activeCell="M50" sqref="M50:X51"/>
    </sheetView>
  </sheetViews>
  <sheetFormatPr defaultColWidth="2.125" defaultRowHeight="11.25" customHeight="1"/>
  <sheetData>
    <row r="1" spans="1:67" ht="11.25" customHeight="1">
      <c r="A1" s="227" t="s">
        <v>58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</row>
    <row r="2" spans="1:67" ht="11.2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</row>
    <row r="3" spans="1:67" ht="11.2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</row>
    <row r="4" spans="1:67" ht="14.25" customHeight="1">
      <c r="BD4" s="228" t="s">
        <v>49</v>
      </c>
      <c r="BE4" s="228"/>
      <c r="BF4" s="228"/>
      <c r="BG4" s="228"/>
      <c r="BH4" s="228"/>
      <c r="BI4" s="228"/>
      <c r="BJ4" s="228"/>
      <c r="BK4" s="228"/>
      <c r="BL4" s="228"/>
      <c r="BM4" s="228"/>
      <c r="BN4" s="228"/>
    </row>
    <row r="6" spans="1:67" ht="11.25" customHeight="1" thickBot="1"/>
    <row r="7" spans="1:67" ht="11.25" customHeight="1" thickTop="1">
      <c r="A7" s="229" t="s">
        <v>13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30" t="s">
        <v>14</v>
      </c>
      <c r="N7" s="230"/>
      <c r="AV7" s="231" t="s">
        <v>15</v>
      </c>
      <c r="AW7" s="232"/>
      <c r="AX7" s="232"/>
      <c r="AY7" s="232"/>
      <c r="AZ7" s="232"/>
      <c r="BA7" s="273"/>
      <c r="BB7" s="274"/>
      <c r="BC7" s="274"/>
      <c r="BD7" s="274"/>
      <c r="BE7" s="274"/>
      <c r="BF7" s="238" t="s">
        <v>16</v>
      </c>
      <c r="BG7" s="267"/>
      <c r="BH7" s="267"/>
      <c r="BI7" s="267"/>
      <c r="BJ7" s="241" t="s">
        <v>17</v>
      </c>
      <c r="BK7" s="241"/>
      <c r="BL7" s="241"/>
      <c r="BM7" s="241"/>
      <c r="BN7" s="244" t="s">
        <v>18</v>
      </c>
    </row>
    <row r="8" spans="1:67" ht="11.25" customHeight="1">
      <c r="A8" s="229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30"/>
      <c r="N8" s="230"/>
      <c r="AV8" s="233"/>
      <c r="AW8" s="234"/>
      <c r="AX8" s="234"/>
      <c r="AY8" s="234"/>
      <c r="AZ8" s="234"/>
      <c r="BA8" s="275"/>
      <c r="BB8" s="70"/>
      <c r="BC8" s="70"/>
      <c r="BD8" s="70"/>
      <c r="BE8" s="70"/>
      <c r="BF8" s="157"/>
      <c r="BG8" s="268"/>
      <c r="BH8" s="268"/>
      <c r="BI8" s="268"/>
      <c r="BJ8" s="157"/>
      <c r="BK8" s="157"/>
      <c r="BL8" s="157"/>
      <c r="BM8" s="157"/>
      <c r="BN8" s="245"/>
    </row>
    <row r="9" spans="1:67" ht="11.25" customHeight="1" thickBot="1">
      <c r="AV9" s="153" t="s">
        <v>52</v>
      </c>
      <c r="AW9" s="154"/>
      <c r="AX9" s="154"/>
      <c r="AY9" s="154"/>
      <c r="AZ9" s="155"/>
      <c r="BA9" s="37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271"/>
    </row>
    <row r="10" spans="1:67" ht="11.25" customHeight="1" thickTop="1">
      <c r="A10" s="186" t="s">
        <v>2</v>
      </c>
      <c r="B10" s="187"/>
      <c r="C10" s="187"/>
      <c r="D10" s="187"/>
      <c r="E10" s="187"/>
      <c r="F10" s="188"/>
      <c r="G10" s="189">
        <f>G12+G14</f>
        <v>0</v>
      </c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1"/>
      <c r="Z10" s="173" t="s">
        <v>9</v>
      </c>
      <c r="AA10" s="173"/>
      <c r="AB10" s="173"/>
      <c r="AC10" s="173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V10" s="156"/>
      <c r="AW10" s="157"/>
      <c r="AX10" s="157"/>
      <c r="AY10" s="157"/>
      <c r="AZ10" s="158"/>
      <c r="BA10" s="69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272"/>
    </row>
    <row r="11" spans="1:67" ht="11.25" customHeight="1">
      <c r="A11" s="168"/>
      <c r="B11" s="166"/>
      <c r="C11" s="166"/>
      <c r="D11" s="166"/>
      <c r="E11" s="166"/>
      <c r="F11" s="167"/>
      <c r="G11" s="192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4"/>
      <c r="Z11" s="173"/>
      <c r="AA11" s="173"/>
      <c r="AB11" s="173"/>
      <c r="AC11" s="173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V11" s="153" t="s">
        <v>19</v>
      </c>
      <c r="AW11" s="154"/>
      <c r="AX11" s="154"/>
      <c r="AY11" s="154"/>
      <c r="AZ11" s="155"/>
      <c r="BA11" s="94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6"/>
    </row>
    <row r="12" spans="1:67" ht="11.25" customHeight="1">
      <c r="A12" s="168" t="s">
        <v>3</v>
      </c>
      <c r="B12" s="166"/>
      <c r="C12" s="166"/>
      <c r="D12" s="166"/>
      <c r="E12" s="166"/>
      <c r="F12" s="167"/>
      <c r="G12" s="192">
        <f>BA20</f>
        <v>0</v>
      </c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4"/>
      <c r="Z12" s="173" t="s">
        <v>11</v>
      </c>
      <c r="AA12" s="173"/>
      <c r="AB12" s="173"/>
      <c r="AC12" s="173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01" t="s">
        <v>12</v>
      </c>
      <c r="AT12" s="201"/>
      <c r="AV12" s="156"/>
      <c r="AW12" s="157"/>
      <c r="AX12" s="157"/>
      <c r="AY12" s="157"/>
      <c r="AZ12" s="158"/>
      <c r="BA12" s="97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9"/>
    </row>
    <row r="13" spans="1:67" ht="11.25" customHeight="1">
      <c r="A13" s="168"/>
      <c r="B13" s="166"/>
      <c r="C13" s="166"/>
      <c r="D13" s="166"/>
      <c r="E13" s="166"/>
      <c r="F13" s="167"/>
      <c r="G13" s="192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4"/>
      <c r="Z13" s="173"/>
      <c r="AA13" s="173"/>
      <c r="AB13" s="173"/>
      <c r="AC13" s="173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01"/>
      <c r="AT13" s="201"/>
      <c r="AV13" s="153" t="s">
        <v>20</v>
      </c>
      <c r="AW13" s="154"/>
      <c r="AX13" s="154"/>
      <c r="AY13" s="154"/>
      <c r="AZ13" s="155"/>
      <c r="BA13" s="94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6"/>
    </row>
    <row r="14" spans="1:67" ht="11.25" customHeight="1">
      <c r="A14" s="165" t="s">
        <v>59</v>
      </c>
      <c r="B14" s="166"/>
      <c r="C14" s="166"/>
      <c r="D14" s="166"/>
      <c r="E14" s="166"/>
      <c r="F14" s="167"/>
      <c r="G14" s="169">
        <f>G12*0.1</f>
        <v>0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1"/>
      <c r="Z14" s="172" t="s">
        <v>10</v>
      </c>
      <c r="AA14" s="173"/>
      <c r="AB14" s="173"/>
      <c r="AC14" s="173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V14" s="156"/>
      <c r="AW14" s="157"/>
      <c r="AX14" s="157"/>
      <c r="AY14" s="157"/>
      <c r="AZ14" s="158"/>
      <c r="BA14" s="97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9"/>
    </row>
    <row r="15" spans="1:67" ht="11.25" customHeight="1" thickBot="1">
      <c r="A15" s="168"/>
      <c r="B15" s="166"/>
      <c r="C15" s="166"/>
      <c r="D15" s="166"/>
      <c r="E15" s="166"/>
      <c r="F15" s="167"/>
      <c r="G15" s="169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1"/>
      <c r="Z15" s="174"/>
      <c r="AA15" s="175"/>
      <c r="AB15" s="175"/>
      <c r="AC15" s="17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V15" s="88" t="s">
        <v>21</v>
      </c>
      <c r="AW15" s="89"/>
      <c r="AX15" s="89"/>
      <c r="AY15" s="89"/>
      <c r="AZ15" s="90"/>
      <c r="BA15" s="181"/>
      <c r="BB15" s="182"/>
      <c r="BC15" s="182"/>
      <c r="BD15" s="182"/>
      <c r="BE15" s="182"/>
      <c r="BF15" s="182"/>
      <c r="BG15" s="182"/>
      <c r="BH15" s="182"/>
      <c r="BI15" s="2" t="s">
        <v>53</v>
      </c>
      <c r="BJ15" s="38"/>
      <c r="BK15" s="38"/>
      <c r="BL15" s="38"/>
      <c r="BM15" s="7"/>
      <c r="BN15" s="8" t="s">
        <v>54</v>
      </c>
    </row>
    <row r="16" spans="1:67" ht="11.25" customHeight="1" thickTop="1">
      <c r="A16" s="204" t="s">
        <v>0</v>
      </c>
      <c r="B16" s="119"/>
      <c r="C16" s="119"/>
      <c r="D16" s="119"/>
      <c r="E16" s="119"/>
      <c r="F16" s="119"/>
      <c r="G16" s="205" t="s">
        <v>1</v>
      </c>
      <c r="H16" s="166"/>
      <c r="I16" s="166"/>
      <c r="J16" s="166"/>
      <c r="K16" s="166"/>
      <c r="L16" s="206"/>
      <c r="M16" s="278" t="s">
        <v>75</v>
      </c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12" t="s">
        <v>7</v>
      </c>
      <c r="AK16" s="212"/>
      <c r="AL16" s="212"/>
      <c r="AM16" s="212"/>
      <c r="AN16" s="213"/>
      <c r="AO16" s="280" t="s">
        <v>76</v>
      </c>
      <c r="AP16" s="281"/>
      <c r="AQ16" s="281"/>
      <c r="AR16" s="281"/>
      <c r="AS16" s="281"/>
      <c r="AT16" s="282"/>
      <c r="AV16" s="178"/>
      <c r="AW16" s="179"/>
      <c r="AX16" s="179"/>
      <c r="AY16" s="179"/>
      <c r="AZ16" s="180"/>
      <c r="BA16" s="146">
        <f>$AN$52</f>
        <v>0</v>
      </c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8"/>
    </row>
    <row r="17" spans="1:67" ht="11.25" customHeight="1">
      <c r="A17" s="276">
        <v>101005</v>
      </c>
      <c r="B17" s="38"/>
      <c r="C17" s="38"/>
      <c r="D17" s="38"/>
      <c r="E17" s="38"/>
      <c r="F17" s="39"/>
      <c r="G17" s="166"/>
      <c r="H17" s="166"/>
      <c r="I17" s="166"/>
      <c r="J17" s="166"/>
      <c r="K17" s="166"/>
      <c r="L17" s="206"/>
      <c r="M17" s="278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14"/>
      <c r="AK17" s="214"/>
      <c r="AL17" s="214"/>
      <c r="AM17" s="214"/>
      <c r="AN17" s="215"/>
      <c r="AO17" s="141"/>
      <c r="AP17" s="142"/>
      <c r="AQ17" s="142"/>
      <c r="AR17" s="142"/>
      <c r="AS17" s="142"/>
      <c r="AT17" s="143"/>
      <c r="AV17" s="91"/>
      <c r="AW17" s="92"/>
      <c r="AX17" s="92"/>
      <c r="AY17" s="92"/>
      <c r="AZ17" s="93"/>
      <c r="BA17" s="97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9"/>
    </row>
    <row r="18" spans="1:67" ht="11.25" customHeight="1" thickBot="1">
      <c r="A18" s="277"/>
      <c r="B18" s="41"/>
      <c r="C18" s="41"/>
      <c r="D18" s="41"/>
      <c r="E18" s="41"/>
      <c r="F18" s="42"/>
      <c r="G18" s="207"/>
      <c r="H18" s="207"/>
      <c r="I18" s="207"/>
      <c r="J18" s="207"/>
      <c r="K18" s="207"/>
      <c r="L18" s="208"/>
      <c r="M18" s="278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14"/>
      <c r="AK18" s="216"/>
      <c r="AL18" s="216"/>
      <c r="AM18" s="216"/>
      <c r="AN18" s="217"/>
      <c r="AO18" s="283"/>
      <c r="AP18" s="284"/>
      <c r="AQ18" s="284"/>
      <c r="AR18" s="284"/>
      <c r="AS18" s="284"/>
      <c r="AT18" s="285"/>
      <c r="AV18" s="153" t="s">
        <v>22</v>
      </c>
      <c r="AW18" s="154"/>
      <c r="AX18" s="154"/>
      <c r="AY18" s="154"/>
      <c r="AZ18" s="155"/>
      <c r="BA18" s="287"/>
      <c r="BB18" s="288"/>
      <c r="BC18" s="288"/>
      <c r="BD18" s="288"/>
      <c r="BE18" s="288"/>
      <c r="BF18" s="288"/>
      <c r="BG18" s="288"/>
      <c r="BH18" s="288"/>
      <c r="BI18" s="288"/>
      <c r="BJ18" s="288"/>
      <c r="BK18" s="288"/>
      <c r="BL18" s="288"/>
      <c r="BM18" s="288"/>
      <c r="BN18" s="289"/>
    </row>
    <row r="19" spans="1:67" ht="11.25" customHeight="1" thickTop="1">
      <c r="A19" s="183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18" t="s">
        <v>50</v>
      </c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20" t="s">
        <v>69</v>
      </c>
      <c r="Z19" s="185"/>
      <c r="AA19" s="125"/>
      <c r="AB19" s="120" t="s">
        <v>70</v>
      </c>
      <c r="AC19" s="185"/>
      <c r="AD19" s="185"/>
      <c r="AE19" s="125"/>
      <c r="AF19" s="119" t="s">
        <v>71</v>
      </c>
      <c r="AG19" s="119"/>
      <c r="AH19" s="119"/>
      <c r="AI19" s="119"/>
      <c r="AJ19" s="119"/>
      <c r="AK19" s="119"/>
      <c r="AL19" s="185" t="s">
        <v>72</v>
      </c>
      <c r="AM19" s="185"/>
      <c r="AN19" s="185"/>
      <c r="AO19" s="185"/>
      <c r="AP19" s="185"/>
      <c r="AQ19" s="185"/>
      <c r="AR19" s="185"/>
      <c r="AS19" s="185"/>
      <c r="AT19" s="263"/>
      <c r="AV19" s="156"/>
      <c r="AW19" s="157"/>
      <c r="AX19" s="157"/>
      <c r="AY19" s="157"/>
      <c r="AZ19" s="158"/>
      <c r="BA19" s="290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2"/>
    </row>
    <row r="20" spans="1:67" ht="11.25" customHeight="1">
      <c r="A20" s="47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269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142"/>
      <c r="Z20" s="142"/>
      <c r="AA20" s="142"/>
      <c r="AB20" s="299"/>
      <c r="AC20" s="300"/>
      <c r="AD20" s="300"/>
      <c r="AE20" s="301"/>
      <c r="AF20" s="293">
        <f>Y20*AB20</f>
        <v>0</v>
      </c>
      <c r="AG20" s="294"/>
      <c r="AH20" s="294"/>
      <c r="AI20" s="294"/>
      <c r="AJ20" s="294"/>
      <c r="AK20" s="295"/>
      <c r="AL20" s="3"/>
      <c r="AM20" s="4" t="s">
        <v>51</v>
      </c>
      <c r="AN20" s="55">
        <f>AF20*AL21%</f>
        <v>0</v>
      </c>
      <c r="AO20" s="56"/>
      <c r="AP20" s="56"/>
      <c r="AQ20" s="56"/>
      <c r="AR20" s="56"/>
      <c r="AS20" s="56"/>
      <c r="AT20" s="254"/>
      <c r="AV20" s="88" t="s">
        <v>3</v>
      </c>
      <c r="AW20" s="89"/>
      <c r="AX20" s="89"/>
      <c r="AY20" s="89"/>
      <c r="AZ20" s="90"/>
      <c r="BA20" s="94">
        <f>BA16-BA18</f>
        <v>0</v>
      </c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6"/>
    </row>
    <row r="21" spans="1:67" ht="11.25" customHeight="1">
      <c r="A21" s="47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269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142"/>
      <c r="Z21" s="142"/>
      <c r="AA21" s="142"/>
      <c r="AB21" s="299"/>
      <c r="AC21" s="300"/>
      <c r="AD21" s="300"/>
      <c r="AE21" s="301"/>
      <c r="AF21" s="296"/>
      <c r="AG21" s="297"/>
      <c r="AH21" s="297"/>
      <c r="AI21" s="297"/>
      <c r="AJ21" s="297"/>
      <c r="AK21" s="298"/>
      <c r="AL21" s="302"/>
      <c r="AM21" s="303"/>
      <c r="AN21" s="61"/>
      <c r="AO21" s="62"/>
      <c r="AP21" s="62"/>
      <c r="AQ21" s="62"/>
      <c r="AR21" s="62"/>
      <c r="AS21" s="62"/>
      <c r="AT21" s="266"/>
      <c r="AV21" s="91"/>
      <c r="AW21" s="92"/>
      <c r="AX21" s="92"/>
      <c r="AY21" s="92"/>
      <c r="AZ21" s="93"/>
      <c r="BA21" s="97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9"/>
    </row>
    <row r="22" spans="1:67" ht="11.25" customHeight="1">
      <c r="A22" s="47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5"/>
      <c r="M22" s="31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3"/>
      <c r="Y22" s="142"/>
      <c r="Z22" s="142"/>
      <c r="AA22" s="142"/>
      <c r="AB22" s="299"/>
      <c r="AC22" s="300"/>
      <c r="AD22" s="300"/>
      <c r="AE22" s="301"/>
      <c r="AF22" s="293">
        <f t="shared" ref="AF22" si="0">Y22*AB22</f>
        <v>0</v>
      </c>
      <c r="AG22" s="294"/>
      <c r="AH22" s="294"/>
      <c r="AI22" s="294"/>
      <c r="AJ22" s="294"/>
      <c r="AK22" s="295"/>
      <c r="AL22" s="3"/>
      <c r="AM22" s="4" t="s">
        <v>51</v>
      </c>
      <c r="AN22" s="55">
        <f t="shared" ref="AN22" si="1">AF22*AL23%</f>
        <v>0</v>
      </c>
      <c r="AO22" s="56"/>
      <c r="AP22" s="56"/>
      <c r="AQ22" s="56"/>
      <c r="AR22" s="56"/>
      <c r="AS22" s="56"/>
      <c r="AT22" s="254"/>
      <c r="AV22" s="112" t="s">
        <v>23</v>
      </c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4"/>
    </row>
    <row r="23" spans="1:67" ht="11.25" customHeight="1">
      <c r="A23" s="47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5"/>
      <c r="M23" s="66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142"/>
      <c r="Z23" s="142"/>
      <c r="AA23" s="142"/>
      <c r="AB23" s="299"/>
      <c r="AC23" s="300"/>
      <c r="AD23" s="300"/>
      <c r="AE23" s="301"/>
      <c r="AF23" s="296"/>
      <c r="AG23" s="297"/>
      <c r="AH23" s="297"/>
      <c r="AI23" s="297"/>
      <c r="AJ23" s="297"/>
      <c r="AK23" s="298"/>
      <c r="AL23" s="302"/>
      <c r="AM23" s="303"/>
      <c r="AN23" s="61"/>
      <c r="AO23" s="62"/>
      <c r="AP23" s="62"/>
      <c r="AQ23" s="62"/>
      <c r="AR23" s="62"/>
      <c r="AS23" s="62"/>
      <c r="AT23" s="266"/>
      <c r="AV23" s="115"/>
      <c r="AW23" s="116"/>
      <c r="AX23" s="116"/>
      <c r="AY23" s="117"/>
      <c r="AZ23" s="121" t="s">
        <v>24</v>
      </c>
      <c r="BA23" s="122"/>
      <c r="BB23" s="122"/>
      <c r="BC23" s="123"/>
      <c r="BD23" s="124"/>
      <c r="BE23" s="116"/>
      <c r="BF23" s="116"/>
      <c r="BG23" s="116"/>
      <c r="BH23" s="116"/>
      <c r="BI23" s="116"/>
      <c r="BJ23" s="116"/>
      <c r="BK23" s="116"/>
      <c r="BL23" s="117"/>
      <c r="BN23" s="1"/>
    </row>
    <row r="24" spans="1:67" ht="11.25" customHeight="1">
      <c r="A24" s="47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5"/>
      <c r="M24" s="31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3"/>
      <c r="Y24" s="37"/>
      <c r="Z24" s="38"/>
      <c r="AA24" s="39"/>
      <c r="AB24" s="299"/>
      <c r="AC24" s="300"/>
      <c r="AD24" s="300"/>
      <c r="AE24" s="301"/>
      <c r="AF24" s="293">
        <f t="shared" ref="AF24" si="2">Y24*AB24</f>
        <v>0</v>
      </c>
      <c r="AG24" s="294"/>
      <c r="AH24" s="294"/>
      <c r="AI24" s="294"/>
      <c r="AJ24" s="294"/>
      <c r="AK24" s="295"/>
      <c r="AL24" s="3"/>
      <c r="AM24" s="4" t="s">
        <v>51</v>
      </c>
      <c r="AN24" s="55">
        <f t="shared" ref="AN24" si="3">AF24*AL25%</f>
        <v>0</v>
      </c>
      <c r="AO24" s="56"/>
      <c r="AP24" s="56"/>
      <c r="AQ24" s="56"/>
      <c r="AR24" s="56"/>
      <c r="AS24" s="56"/>
      <c r="AT24" s="254"/>
      <c r="AV24" s="118"/>
      <c r="AW24" s="119"/>
      <c r="AX24" s="119"/>
      <c r="AY24" s="120"/>
      <c r="AZ24" s="133" t="s">
        <v>25</v>
      </c>
      <c r="BA24" s="134"/>
      <c r="BB24" s="134"/>
      <c r="BC24" s="135"/>
      <c r="BD24" s="125"/>
      <c r="BE24" s="119"/>
      <c r="BF24" s="119"/>
      <c r="BG24" s="119"/>
      <c r="BH24" s="119"/>
      <c r="BI24" s="119"/>
      <c r="BJ24" s="119"/>
      <c r="BK24" s="119"/>
      <c r="BL24" s="120"/>
      <c r="BM24" s="136" t="s">
        <v>26</v>
      </c>
      <c r="BN24" s="137"/>
    </row>
    <row r="25" spans="1:67" ht="11.25" customHeight="1">
      <c r="A25" s="47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5"/>
      <c r="M25" s="66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9"/>
      <c r="Z25" s="70"/>
      <c r="AA25" s="71"/>
      <c r="AB25" s="299"/>
      <c r="AC25" s="300"/>
      <c r="AD25" s="300"/>
      <c r="AE25" s="301"/>
      <c r="AF25" s="296"/>
      <c r="AG25" s="297"/>
      <c r="AH25" s="297"/>
      <c r="AI25" s="297"/>
      <c r="AJ25" s="297"/>
      <c r="AK25" s="298"/>
      <c r="AL25" s="64"/>
      <c r="AM25" s="65"/>
      <c r="AN25" s="61"/>
      <c r="AO25" s="62"/>
      <c r="AP25" s="62"/>
      <c r="AQ25" s="62"/>
      <c r="AR25" s="62"/>
      <c r="AS25" s="62"/>
      <c r="AT25" s="266"/>
      <c r="AV25" s="144" t="s">
        <v>27</v>
      </c>
      <c r="AW25" s="145"/>
      <c r="AX25" s="145"/>
      <c r="AY25" s="145"/>
      <c r="AZ25" s="145"/>
      <c r="BA25" s="138" t="s">
        <v>28</v>
      </c>
      <c r="BB25" s="139"/>
      <c r="BC25" s="141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3"/>
    </row>
    <row r="26" spans="1:67" ht="11.25" customHeight="1">
      <c r="A26" s="47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5"/>
      <c r="M26" s="3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3"/>
      <c r="Y26" s="37"/>
      <c r="Z26" s="38"/>
      <c r="AA26" s="39"/>
      <c r="AB26" s="299"/>
      <c r="AC26" s="300"/>
      <c r="AD26" s="300"/>
      <c r="AE26" s="301"/>
      <c r="AF26" s="293">
        <f t="shared" ref="AF26" si="4">Y26*AB26</f>
        <v>0</v>
      </c>
      <c r="AG26" s="294"/>
      <c r="AH26" s="294"/>
      <c r="AI26" s="294"/>
      <c r="AJ26" s="294"/>
      <c r="AK26" s="295"/>
      <c r="AL26" s="3"/>
      <c r="AM26" s="4" t="s">
        <v>51</v>
      </c>
      <c r="AN26" s="55">
        <f t="shared" ref="AN26" si="5">AF26*AL27%</f>
        <v>0</v>
      </c>
      <c r="AO26" s="56"/>
      <c r="AP26" s="56"/>
      <c r="AQ26" s="56"/>
      <c r="AR26" s="56"/>
      <c r="AS26" s="56"/>
      <c r="AT26" s="254"/>
      <c r="AV26" s="144"/>
      <c r="AW26" s="145"/>
      <c r="AX26" s="145"/>
      <c r="AY26" s="145"/>
      <c r="AZ26" s="145"/>
      <c r="BA26" s="140"/>
      <c r="BB26" s="139"/>
      <c r="BC26" s="141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3"/>
    </row>
    <row r="27" spans="1:67" ht="11.25" customHeight="1">
      <c r="A27" s="47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5"/>
      <c r="M27" s="66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9"/>
      <c r="Z27" s="70"/>
      <c r="AA27" s="71"/>
      <c r="AB27" s="299"/>
      <c r="AC27" s="300"/>
      <c r="AD27" s="300"/>
      <c r="AE27" s="301"/>
      <c r="AF27" s="296"/>
      <c r="AG27" s="297"/>
      <c r="AH27" s="297"/>
      <c r="AI27" s="297"/>
      <c r="AJ27" s="297"/>
      <c r="AK27" s="298"/>
      <c r="AL27" s="64"/>
      <c r="AM27" s="65"/>
      <c r="AN27" s="61"/>
      <c r="AO27" s="62"/>
      <c r="AP27" s="62"/>
      <c r="AQ27" s="62"/>
      <c r="AR27" s="62"/>
      <c r="AS27" s="62"/>
      <c r="AT27" s="266"/>
      <c r="AV27" s="79" t="s">
        <v>29</v>
      </c>
      <c r="AW27" s="80"/>
      <c r="AX27" s="80"/>
      <c r="AY27" s="80"/>
      <c r="AZ27" s="81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4"/>
    </row>
    <row r="28" spans="1:67" ht="11.25" customHeight="1">
      <c r="A28" s="47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5"/>
      <c r="M28" s="31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3"/>
      <c r="Y28" s="37"/>
      <c r="Z28" s="38"/>
      <c r="AA28" s="39"/>
      <c r="AB28" s="299"/>
      <c r="AC28" s="300"/>
      <c r="AD28" s="300"/>
      <c r="AE28" s="301"/>
      <c r="AF28" s="293">
        <f t="shared" ref="AF28" si="6">Y28*AB28</f>
        <v>0</v>
      </c>
      <c r="AG28" s="294"/>
      <c r="AH28" s="294"/>
      <c r="AI28" s="294"/>
      <c r="AJ28" s="294"/>
      <c r="AK28" s="295"/>
      <c r="AL28" s="3"/>
      <c r="AM28" s="4" t="s">
        <v>51</v>
      </c>
      <c r="AN28" s="55">
        <f t="shared" ref="AN28" si="7">AF28*AL29%</f>
        <v>0</v>
      </c>
      <c r="AO28" s="56"/>
      <c r="AP28" s="56"/>
      <c r="AQ28" s="56"/>
      <c r="AR28" s="56"/>
      <c r="AS28" s="56"/>
      <c r="AT28" s="254"/>
      <c r="AV28" s="82"/>
      <c r="AW28" s="83"/>
      <c r="AX28" s="83"/>
      <c r="AY28" s="83"/>
      <c r="AZ28" s="84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6"/>
    </row>
    <row r="29" spans="1:67" ht="11.25" customHeight="1" thickBot="1">
      <c r="A29" s="47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5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70"/>
      <c r="AA29" s="71"/>
      <c r="AB29" s="299"/>
      <c r="AC29" s="300"/>
      <c r="AD29" s="300"/>
      <c r="AE29" s="301"/>
      <c r="AF29" s="296"/>
      <c r="AG29" s="297"/>
      <c r="AH29" s="297"/>
      <c r="AI29" s="297"/>
      <c r="AJ29" s="297"/>
      <c r="AK29" s="298"/>
      <c r="AL29" s="64"/>
      <c r="AM29" s="65"/>
      <c r="AN29" s="61"/>
      <c r="AO29" s="62"/>
      <c r="AP29" s="62"/>
      <c r="AQ29" s="62"/>
      <c r="AR29" s="62"/>
      <c r="AS29" s="62"/>
      <c r="AT29" s="266"/>
      <c r="AV29" s="85"/>
      <c r="AW29" s="86"/>
      <c r="AX29" s="86"/>
      <c r="AY29" s="86"/>
      <c r="AZ29" s="8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8"/>
    </row>
    <row r="30" spans="1:67" ht="11.25" customHeight="1" thickTop="1">
      <c r="A30" s="47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5"/>
      <c r="M30" s="31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3"/>
      <c r="Y30" s="37"/>
      <c r="Z30" s="38"/>
      <c r="AA30" s="39"/>
      <c r="AB30" s="299"/>
      <c r="AC30" s="300"/>
      <c r="AD30" s="300"/>
      <c r="AE30" s="301"/>
      <c r="AF30" s="293">
        <f t="shared" ref="AF30" si="8">Y30*AB30</f>
        <v>0</v>
      </c>
      <c r="AG30" s="294"/>
      <c r="AH30" s="294"/>
      <c r="AI30" s="294"/>
      <c r="AJ30" s="294"/>
      <c r="AK30" s="295"/>
      <c r="AL30" s="3"/>
      <c r="AM30" s="4" t="s">
        <v>51</v>
      </c>
      <c r="AN30" s="55">
        <f t="shared" ref="AN30" si="9">AF30*AL31%</f>
        <v>0</v>
      </c>
      <c r="AO30" s="56"/>
      <c r="AP30" s="56"/>
      <c r="AQ30" s="56"/>
      <c r="AR30" s="56"/>
      <c r="AS30" s="56"/>
      <c r="AT30" s="254"/>
    </row>
    <row r="31" spans="1:67" ht="11.25" customHeight="1">
      <c r="A31" s="47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5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70"/>
      <c r="AA31" s="71"/>
      <c r="AB31" s="299"/>
      <c r="AC31" s="300"/>
      <c r="AD31" s="300"/>
      <c r="AE31" s="301"/>
      <c r="AF31" s="296"/>
      <c r="AG31" s="297"/>
      <c r="AH31" s="297"/>
      <c r="AI31" s="297"/>
      <c r="AJ31" s="297"/>
      <c r="AK31" s="298"/>
      <c r="AL31" s="64"/>
      <c r="AM31" s="65"/>
      <c r="AN31" s="61"/>
      <c r="AO31" s="62"/>
      <c r="AP31" s="62"/>
      <c r="AQ31" s="62"/>
      <c r="AR31" s="62"/>
      <c r="AS31" s="62"/>
      <c r="AT31" s="266"/>
    </row>
    <row r="32" spans="1:67" ht="11.25" customHeight="1">
      <c r="A32" s="47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5"/>
      <c r="M32" s="31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3"/>
      <c r="Y32" s="37"/>
      <c r="Z32" s="38"/>
      <c r="AA32" s="39"/>
      <c r="AB32" s="299"/>
      <c r="AC32" s="300"/>
      <c r="AD32" s="300"/>
      <c r="AE32" s="301"/>
      <c r="AF32" s="293">
        <f t="shared" ref="AF32" si="10">Y32*AB32</f>
        <v>0</v>
      </c>
      <c r="AG32" s="294"/>
      <c r="AH32" s="294"/>
      <c r="AI32" s="294"/>
      <c r="AJ32" s="294"/>
      <c r="AK32" s="295"/>
      <c r="AL32" s="3"/>
      <c r="AM32" s="4" t="s">
        <v>51</v>
      </c>
      <c r="AN32" s="55">
        <f t="shared" ref="AN32" si="11">AF32*AL33%</f>
        <v>0</v>
      </c>
      <c r="AO32" s="56"/>
      <c r="AP32" s="56"/>
      <c r="AQ32" s="56"/>
      <c r="AR32" s="56"/>
      <c r="AS32" s="56"/>
      <c r="AT32" s="254"/>
      <c r="AV32" s="29" t="s">
        <v>37</v>
      </c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9"/>
    </row>
    <row r="33" spans="1:67" ht="11.25" customHeight="1">
      <c r="A33" s="47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5"/>
      <c r="M33" s="66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9"/>
      <c r="Z33" s="70"/>
      <c r="AA33" s="71"/>
      <c r="AB33" s="299"/>
      <c r="AC33" s="300"/>
      <c r="AD33" s="300"/>
      <c r="AE33" s="301"/>
      <c r="AF33" s="296"/>
      <c r="AG33" s="297"/>
      <c r="AH33" s="297"/>
      <c r="AI33" s="297"/>
      <c r="AJ33" s="297"/>
      <c r="AK33" s="298"/>
      <c r="AL33" s="64"/>
      <c r="AM33" s="65"/>
      <c r="AN33" s="61"/>
      <c r="AO33" s="62"/>
      <c r="AP33" s="62"/>
      <c r="AQ33" s="62"/>
      <c r="AR33" s="62"/>
      <c r="AS33" s="62"/>
      <c r="AT33" s="266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9"/>
    </row>
    <row r="34" spans="1:67" ht="11.25" customHeight="1">
      <c r="A34" s="47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5"/>
      <c r="M34" s="31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3"/>
      <c r="Y34" s="37"/>
      <c r="Z34" s="38"/>
      <c r="AA34" s="39"/>
      <c r="AB34" s="299"/>
      <c r="AC34" s="300"/>
      <c r="AD34" s="300"/>
      <c r="AE34" s="301"/>
      <c r="AF34" s="293">
        <f t="shared" ref="AF34" si="12">Y34*AB34</f>
        <v>0</v>
      </c>
      <c r="AG34" s="294"/>
      <c r="AH34" s="294"/>
      <c r="AI34" s="294"/>
      <c r="AJ34" s="294"/>
      <c r="AK34" s="295"/>
      <c r="AL34" s="3"/>
      <c r="AM34" s="4" t="s">
        <v>51</v>
      </c>
      <c r="AN34" s="55">
        <f t="shared" ref="AN34" si="13">AF34*AL35%</f>
        <v>0</v>
      </c>
      <c r="AO34" s="56"/>
      <c r="AP34" s="56"/>
      <c r="AQ34" s="56"/>
      <c r="AR34" s="56"/>
      <c r="AS34" s="56"/>
      <c r="AT34" s="254"/>
      <c r="AV34" s="72" t="s">
        <v>43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10"/>
    </row>
    <row r="35" spans="1:67" ht="11.25" customHeight="1">
      <c r="A35" s="47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5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70"/>
      <c r="AA35" s="71"/>
      <c r="AB35" s="299"/>
      <c r="AC35" s="300"/>
      <c r="AD35" s="300"/>
      <c r="AE35" s="301"/>
      <c r="AF35" s="296"/>
      <c r="AG35" s="297"/>
      <c r="AH35" s="297"/>
      <c r="AI35" s="297"/>
      <c r="AJ35" s="297"/>
      <c r="AK35" s="298"/>
      <c r="AL35" s="64"/>
      <c r="AM35" s="65"/>
      <c r="AN35" s="61"/>
      <c r="AO35" s="62"/>
      <c r="AP35" s="62"/>
      <c r="AQ35" s="62"/>
      <c r="AR35" s="62"/>
      <c r="AS35" s="62"/>
      <c r="AT35" s="266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10"/>
    </row>
    <row r="36" spans="1:67" ht="11.25" customHeight="1">
      <c r="A36" s="47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5"/>
      <c r="M36" s="31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3"/>
      <c r="Y36" s="37"/>
      <c r="Z36" s="38"/>
      <c r="AA36" s="39"/>
      <c r="AB36" s="299"/>
      <c r="AC36" s="300"/>
      <c r="AD36" s="300"/>
      <c r="AE36" s="301"/>
      <c r="AF36" s="293">
        <f t="shared" ref="AF36" si="14">Y36*AB36</f>
        <v>0</v>
      </c>
      <c r="AG36" s="294"/>
      <c r="AH36" s="294"/>
      <c r="AI36" s="294"/>
      <c r="AJ36" s="294"/>
      <c r="AK36" s="295"/>
      <c r="AL36" s="3"/>
      <c r="AM36" s="4" t="s">
        <v>51</v>
      </c>
      <c r="AN36" s="55">
        <f t="shared" ref="AN36" si="15">AF36*AL37%</f>
        <v>0</v>
      </c>
      <c r="AO36" s="56"/>
      <c r="AP36" s="56"/>
      <c r="AQ36" s="56"/>
      <c r="AR36" s="56"/>
      <c r="AS36" s="56"/>
      <c r="AT36" s="254"/>
      <c r="AV36" s="29" t="s">
        <v>38</v>
      </c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9"/>
    </row>
    <row r="37" spans="1:67" ht="11.25" customHeight="1">
      <c r="A37" s="47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5"/>
      <c r="M37" s="66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70"/>
      <c r="AA37" s="71"/>
      <c r="AB37" s="299"/>
      <c r="AC37" s="300"/>
      <c r="AD37" s="300"/>
      <c r="AE37" s="301"/>
      <c r="AF37" s="296"/>
      <c r="AG37" s="297"/>
      <c r="AH37" s="297"/>
      <c r="AI37" s="297"/>
      <c r="AJ37" s="297"/>
      <c r="AK37" s="298"/>
      <c r="AL37" s="64"/>
      <c r="AM37" s="65"/>
      <c r="AN37" s="61"/>
      <c r="AO37" s="62"/>
      <c r="AP37" s="62"/>
      <c r="AQ37" s="62"/>
      <c r="AR37" s="62"/>
      <c r="AS37" s="62"/>
      <c r="AT37" s="266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9"/>
    </row>
    <row r="38" spans="1:67" ht="11.25" customHeight="1">
      <c r="A38" s="47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5"/>
      <c r="M38" s="31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3"/>
      <c r="Y38" s="37"/>
      <c r="Z38" s="38"/>
      <c r="AA38" s="39"/>
      <c r="AB38" s="299"/>
      <c r="AC38" s="300"/>
      <c r="AD38" s="300"/>
      <c r="AE38" s="301"/>
      <c r="AF38" s="293">
        <f t="shared" ref="AF38" si="16">Y38*AB38</f>
        <v>0</v>
      </c>
      <c r="AG38" s="294"/>
      <c r="AH38" s="294"/>
      <c r="AI38" s="294"/>
      <c r="AJ38" s="294"/>
      <c r="AK38" s="295"/>
      <c r="AL38" s="3"/>
      <c r="AM38" s="4" t="s">
        <v>51</v>
      </c>
      <c r="AN38" s="55">
        <f t="shared" ref="AN38" si="17">AF38*AL39%</f>
        <v>0</v>
      </c>
      <c r="AO38" s="56"/>
      <c r="AP38" s="56"/>
      <c r="AQ38" s="56"/>
      <c r="AR38" s="56"/>
      <c r="AS38" s="56"/>
      <c r="AT38" s="254"/>
      <c r="AV38" s="29" t="s">
        <v>46</v>
      </c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9"/>
    </row>
    <row r="39" spans="1:67" ht="11.25" customHeight="1">
      <c r="A39" s="47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5"/>
      <c r="M39" s="66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69"/>
      <c r="Z39" s="70"/>
      <c r="AA39" s="71"/>
      <c r="AB39" s="299"/>
      <c r="AC39" s="300"/>
      <c r="AD39" s="300"/>
      <c r="AE39" s="301"/>
      <c r="AF39" s="296"/>
      <c r="AG39" s="297"/>
      <c r="AH39" s="297"/>
      <c r="AI39" s="297"/>
      <c r="AJ39" s="297"/>
      <c r="AK39" s="298"/>
      <c r="AL39" s="64"/>
      <c r="AM39" s="65"/>
      <c r="AN39" s="61"/>
      <c r="AO39" s="62"/>
      <c r="AP39" s="62"/>
      <c r="AQ39" s="62"/>
      <c r="AR39" s="62"/>
      <c r="AS39" s="62"/>
      <c r="AT39" s="266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9"/>
    </row>
    <row r="40" spans="1:67" ht="11.25" customHeight="1">
      <c r="A40" s="47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5"/>
      <c r="M40" s="31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3"/>
      <c r="Y40" s="37"/>
      <c r="Z40" s="38"/>
      <c r="AA40" s="39"/>
      <c r="AB40" s="299"/>
      <c r="AC40" s="300"/>
      <c r="AD40" s="300"/>
      <c r="AE40" s="301"/>
      <c r="AF40" s="293">
        <f t="shared" ref="AF40" si="18">Y40*AB40</f>
        <v>0</v>
      </c>
      <c r="AG40" s="294"/>
      <c r="AH40" s="294"/>
      <c r="AI40" s="294"/>
      <c r="AJ40" s="294"/>
      <c r="AK40" s="295"/>
      <c r="AL40" s="3"/>
      <c r="AM40" s="4" t="s">
        <v>51</v>
      </c>
      <c r="AN40" s="55">
        <f t="shared" ref="AN40" si="19">AF40*AL41%</f>
        <v>0</v>
      </c>
      <c r="AO40" s="56"/>
      <c r="AP40" s="56"/>
      <c r="AQ40" s="56"/>
      <c r="AR40" s="56"/>
      <c r="AS40" s="56"/>
      <c r="AT40" s="254"/>
      <c r="AV40" s="29" t="s">
        <v>47</v>
      </c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9"/>
    </row>
    <row r="41" spans="1:67" ht="11.25" customHeight="1">
      <c r="A41" s="47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5"/>
      <c r="M41" s="66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69"/>
      <c r="Z41" s="70"/>
      <c r="AA41" s="71"/>
      <c r="AB41" s="299"/>
      <c r="AC41" s="300"/>
      <c r="AD41" s="300"/>
      <c r="AE41" s="301"/>
      <c r="AF41" s="296"/>
      <c r="AG41" s="297"/>
      <c r="AH41" s="297"/>
      <c r="AI41" s="297"/>
      <c r="AJ41" s="297"/>
      <c r="AK41" s="298"/>
      <c r="AL41" s="64"/>
      <c r="AM41" s="65"/>
      <c r="AN41" s="61"/>
      <c r="AO41" s="62"/>
      <c r="AP41" s="62"/>
      <c r="AQ41" s="62"/>
      <c r="AR41" s="62"/>
      <c r="AS41" s="62"/>
      <c r="AT41" s="266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9"/>
    </row>
    <row r="42" spans="1:67" ht="11.25" customHeight="1">
      <c r="A42" s="47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5"/>
      <c r="M42" s="31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3"/>
      <c r="Y42" s="37"/>
      <c r="Z42" s="38"/>
      <c r="AA42" s="39"/>
      <c r="AB42" s="299"/>
      <c r="AC42" s="300"/>
      <c r="AD42" s="300"/>
      <c r="AE42" s="301"/>
      <c r="AF42" s="293">
        <f t="shared" ref="AF42" si="20">Y42*AB42</f>
        <v>0</v>
      </c>
      <c r="AG42" s="294"/>
      <c r="AH42" s="294"/>
      <c r="AI42" s="294"/>
      <c r="AJ42" s="294"/>
      <c r="AK42" s="295"/>
      <c r="AL42" s="3"/>
      <c r="AM42" s="4" t="s">
        <v>51</v>
      </c>
      <c r="AN42" s="55">
        <f t="shared" ref="AN42" si="21">AF42*AL43%</f>
        <v>0</v>
      </c>
      <c r="AO42" s="56"/>
      <c r="AP42" s="56"/>
      <c r="AQ42" s="56"/>
      <c r="AR42" s="56"/>
      <c r="AS42" s="56"/>
      <c r="AT42" s="254"/>
      <c r="AV42" s="29" t="s">
        <v>39</v>
      </c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9"/>
    </row>
    <row r="43" spans="1:67" ht="11.25" customHeight="1">
      <c r="A43" s="47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5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69"/>
      <c r="Z43" s="70"/>
      <c r="AA43" s="71"/>
      <c r="AB43" s="299"/>
      <c r="AC43" s="300"/>
      <c r="AD43" s="300"/>
      <c r="AE43" s="301"/>
      <c r="AF43" s="296"/>
      <c r="AG43" s="297"/>
      <c r="AH43" s="297"/>
      <c r="AI43" s="297"/>
      <c r="AJ43" s="297"/>
      <c r="AK43" s="298"/>
      <c r="AL43" s="64"/>
      <c r="AM43" s="65"/>
      <c r="AN43" s="61"/>
      <c r="AO43" s="62"/>
      <c r="AP43" s="62"/>
      <c r="AQ43" s="62"/>
      <c r="AR43" s="62"/>
      <c r="AS43" s="62"/>
      <c r="AT43" s="266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9"/>
    </row>
    <row r="44" spans="1:67" ht="11.25" customHeight="1">
      <c r="A44" s="47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5"/>
      <c r="M44" s="31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3"/>
      <c r="Y44" s="37"/>
      <c r="Z44" s="38"/>
      <c r="AA44" s="39"/>
      <c r="AB44" s="299"/>
      <c r="AC44" s="300"/>
      <c r="AD44" s="300"/>
      <c r="AE44" s="301"/>
      <c r="AF44" s="293">
        <f t="shared" ref="AF44" si="22">Y44*AB44</f>
        <v>0</v>
      </c>
      <c r="AG44" s="294"/>
      <c r="AH44" s="294"/>
      <c r="AI44" s="294"/>
      <c r="AJ44" s="294"/>
      <c r="AK44" s="295"/>
      <c r="AL44" s="3"/>
      <c r="AM44" s="4" t="s">
        <v>51</v>
      </c>
      <c r="AN44" s="55">
        <f t="shared" ref="AN44" si="23">AF44*AL45%</f>
        <v>0</v>
      </c>
      <c r="AO44" s="56"/>
      <c r="AP44" s="56"/>
      <c r="AQ44" s="56"/>
      <c r="AR44" s="56"/>
      <c r="AS44" s="56"/>
      <c r="AT44" s="254"/>
      <c r="AV44" s="29" t="s">
        <v>40</v>
      </c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9"/>
    </row>
    <row r="45" spans="1:67" ht="11.25" customHeight="1">
      <c r="A45" s="47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5"/>
      <c r="M45" s="66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8"/>
      <c r="Y45" s="69"/>
      <c r="Z45" s="70"/>
      <c r="AA45" s="71"/>
      <c r="AB45" s="299"/>
      <c r="AC45" s="300"/>
      <c r="AD45" s="300"/>
      <c r="AE45" s="301"/>
      <c r="AF45" s="296"/>
      <c r="AG45" s="297"/>
      <c r="AH45" s="297"/>
      <c r="AI45" s="297"/>
      <c r="AJ45" s="297"/>
      <c r="AK45" s="298"/>
      <c r="AL45" s="64"/>
      <c r="AM45" s="65"/>
      <c r="AN45" s="61"/>
      <c r="AO45" s="62"/>
      <c r="AP45" s="62"/>
      <c r="AQ45" s="62"/>
      <c r="AR45" s="62"/>
      <c r="AS45" s="62"/>
      <c r="AT45" s="266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9"/>
    </row>
    <row r="46" spans="1:67" ht="11.25" customHeight="1">
      <c r="A46" s="47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5"/>
      <c r="M46" s="31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3"/>
      <c r="Y46" s="37"/>
      <c r="Z46" s="38"/>
      <c r="AA46" s="39"/>
      <c r="AB46" s="299"/>
      <c r="AC46" s="300"/>
      <c r="AD46" s="300"/>
      <c r="AE46" s="301"/>
      <c r="AF46" s="293">
        <f t="shared" ref="AF46" si="24">Y46*AB46</f>
        <v>0</v>
      </c>
      <c r="AG46" s="294"/>
      <c r="AH46" s="294"/>
      <c r="AI46" s="294"/>
      <c r="AJ46" s="294"/>
      <c r="AK46" s="295"/>
      <c r="AL46" s="3"/>
      <c r="AM46" s="4" t="s">
        <v>51</v>
      </c>
      <c r="AN46" s="55">
        <f t="shared" ref="AN46" si="25">AF46*AL47%</f>
        <v>0</v>
      </c>
      <c r="AO46" s="56"/>
      <c r="AP46" s="56"/>
      <c r="AQ46" s="56"/>
      <c r="AR46" s="56"/>
      <c r="AS46" s="56"/>
      <c r="AT46" s="254"/>
      <c r="AV46" s="29" t="s">
        <v>41</v>
      </c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9"/>
    </row>
    <row r="47" spans="1:67" ht="11.25" customHeight="1">
      <c r="A47" s="47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5"/>
      <c r="M47" s="66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8"/>
      <c r="Y47" s="69"/>
      <c r="Z47" s="70"/>
      <c r="AA47" s="71"/>
      <c r="AB47" s="299"/>
      <c r="AC47" s="300"/>
      <c r="AD47" s="300"/>
      <c r="AE47" s="301"/>
      <c r="AF47" s="296"/>
      <c r="AG47" s="297"/>
      <c r="AH47" s="297"/>
      <c r="AI47" s="297"/>
      <c r="AJ47" s="297"/>
      <c r="AK47" s="298"/>
      <c r="AL47" s="64"/>
      <c r="AM47" s="65"/>
      <c r="AN47" s="61"/>
      <c r="AO47" s="62"/>
      <c r="AP47" s="62"/>
      <c r="AQ47" s="62"/>
      <c r="AR47" s="62"/>
      <c r="AS47" s="62"/>
      <c r="AT47" s="266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9"/>
    </row>
    <row r="48" spans="1:67" ht="11.25" customHeight="1">
      <c r="A48" s="47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5"/>
      <c r="M48" s="31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3"/>
      <c r="Y48" s="37"/>
      <c r="Z48" s="38"/>
      <c r="AA48" s="39"/>
      <c r="AB48" s="299"/>
      <c r="AC48" s="300"/>
      <c r="AD48" s="300"/>
      <c r="AE48" s="301"/>
      <c r="AF48" s="293">
        <f t="shared" ref="AF48" si="26">Y48*AB48</f>
        <v>0</v>
      </c>
      <c r="AG48" s="294"/>
      <c r="AH48" s="294"/>
      <c r="AI48" s="294"/>
      <c r="AJ48" s="294"/>
      <c r="AK48" s="295"/>
      <c r="AL48" s="3"/>
      <c r="AM48" s="4" t="s">
        <v>51</v>
      </c>
      <c r="AN48" s="55">
        <f t="shared" ref="AN48" si="27">AF48*AL49%</f>
        <v>0</v>
      </c>
      <c r="AO48" s="56"/>
      <c r="AP48" s="56"/>
      <c r="AQ48" s="56"/>
      <c r="AR48" s="56"/>
      <c r="AS48" s="56"/>
      <c r="AT48" s="254"/>
      <c r="AV48" s="29" t="s">
        <v>42</v>
      </c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9"/>
    </row>
    <row r="49" spans="1:67" ht="11.25" customHeight="1">
      <c r="A49" s="47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5"/>
      <c r="M49" s="66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8"/>
      <c r="Y49" s="69"/>
      <c r="Z49" s="70"/>
      <c r="AA49" s="71"/>
      <c r="AB49" s="299"/>
      <c r="AC49" s="300"/>
      <c r="AD49" s="300"/>
      <c r="AE49" s="301"/>
      <c r="AF49" s="296"/>
      <c r="AG49" s="297"/>
      <c r="AH49" s="297"/>
      <c r="AI49" s="297"/>
      <c r="AJ49" s="297"/>
      <c r="AK49" s="298"/>
      <c r="AL49" s="64"/>
      <c r="AM49" s="65"/>
      <c r="AN49" s="61"/>
      <c r="AO49" s="62"/>
      <c r="AP49" s="62"/>
      <c r="AQ49" s="62"/>
      <c r="AR49" s="62"/>
      <c r="AS49" s="62"/>
      <c r="AT49" s="266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9"/>
    </row>
    <row r="50" spans="1:67" ht="11.25" customHeight="1">
      <c r="A50" s="47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5"/>
      <c r="M50" s="31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3"/>
      <c r="Y50" s="37"/>
      <c r="Z50" s="38"/>
      <c r="AA50" s="39"/>
      <c r="AB50" s="299"/>
      <c r="AC50" s="300"/>
      <c r="AD50" s="300"/>
      <c r="AE50" s="301"/>
      <c r="AF50" s="293">
        <f t="shared" ref="AF50" si="28">Y50*AB50</f>
        <v>0</v>
      </c>
      <c r="AG50" s="294"/>
      <c r="AH50" s="294"/>
      <c r="AI50" s="294"/>
      <c r="AJ50" s="294"/>
      <c r="AK50" s="295"/>
      <c r="AL50" s="3"/>
      <c r="AM50" s="4" t="s">
        <v>51</v>
      </c>
      <c r="AN50" s="55">
        <f t="shared" ref="AN50" si="29">AF50*AL51%</f>
        <v>0</v>
      </c>
      <c r="AO50" s="56"/>
      <c r="AP50" s="56"/>
      <c r="AQ50" s="56"/>
      <c r="AR50" s="56"/>
      <c r="AS50" s="56"/>
      <c r="AT50" s="254"/>
      <c r="AV50" s="29" t="s">
        <v>44</v>
      </c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9"/>
    </row>
    <row r="51" spans="1:67" ht="11.25" customHeight="1" thickBot="1">
      <c r="A51" s="48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6"/>
      <c r="M51" s="34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6"/>
      <c r="Y51" s="40"/>
      <c r="Z51" s="41"/>
      <c r="AA51" s="42"/>
      <c r="AB51" s="307"/>
      <c r="AC51" s="308"/>
      <c r="AD51" s="308"/>
      <c r="AE51" s="309"/>
      <c r="AF51" s="304"/>
      <c r="AG51" s="305"/>
      <c r="AH51" s="305"/>
      <c r="AI51" s="305"/>
      <c r="AJ51" s="305"/>
      <c r="AK51" s="306"/>
      <c r="AL51" s="264"/>
      <c r="AM51" s="265"/>
      <c r="AN51" s="61"/>
      <c r="AO51" s="62"/>
      <c r="AP51" s="62"/>
      <c r="AQ51" s="62"/>
      <c r="AR51" s="62"/>
      <c r="AS51" s="62"/>
      <c r="AT51" s="266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9"/>
    </row>
    <row r="52" spans="1:67" ht="11.25" customHeight="1" thickTop="1">
      <c r="A52" s="257" t="s">
        <v>8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9"/>
      <c r="AN52" s="253">
        <f>SUM(AN20:AT51)</f>
        <v>0</v>
      </c>
      <c r="AO52" s="56"/>
      <c r="AP52" s="56"/>
      <c r="AQ52" s="56"/>
      <c r="AR52" s="56"/>
      <c r="AS52" s="56"/>
      <c r="AT52" s="254"/>
      <c r="AV52" s="29" t="s">
        <v>45</v>
      </c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9"/>
    </row>
    <row r="53" spans="1:67" ht="11.25" customHeight="1" thickBot="1">
      <c r="A53" s="260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2"/>
      <c r="AN53" s="255"/>
      <c r="AO53" s="59"/>
      <c r="AP53" s="59"/>
      <c r="AQ53" s="59"/>
      <c r="AR53" s="59"/>
      <c r="AS53" s="59"/>
      <c r="AT53" s="256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9"/>
    </row>
    <row r="54" spans="1:67" ht="11.25" customHeight="1" thickTop="1">
      <c r="A54" s="30" t="s">
        <v>35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</row>
  </sheetData>
  <mergeCells count="365">
    <mergeCell ref="AN52:AT53"/>
    <mergeCell ref="A52:AM53"/>
    <mergeCell ref="AL19:AT19"/>
    <mergeCell ref="AF19:AK19"/>
    <mergeCell ref="AB19:AE19"/>
    <mergeCell ref="AL49:AM49"/>
    <mergeCell ref="AL51:AM51"/>
    <mergeCell ref="AN22:AT23"/>
    <mergeCell ref="AN24:AT25"/>
    <mergeCell ref="AN26:AT27"/>
    <mergeCell ref="AN28:AT29"/>
    <mergeCell ref="AN30:AT31"/>
    <mergeCell ref="AN32:AT33"/>
    <mergeCell ref="AN34:AT35"/>
    <mergeCell ref="AN36:AT37"/>
    <mergeCell ref="AN38:AT39"/>
    <mergeCell ref="AN40:AT41"/>
    <mergeCell ref="AN42:AT43"/>
    <mergeCell ref="AN44:AT45"/>
    <mergeCell ref="AN46:AT47"/>
    <mergeCell ref="AN48:AT49"/>
    <mergeCell ref="AN50:AT51"/>
    <mergeCell ref="AF34:AK35"/>
    <mergeCell ref="AF36:AK37"/>
    <mergeCell ref="AL21:AM21"/>
    <mergeCell ref="AL27:AM27"/>
    <mergeCell ref="AL29:AM29"/>
    <mergeCell ref="AL31:AM31"/>
    <mergeCell ref="AL33:AM33"/>
    <mergeCell ref="AF38:AK39"/>
    <mergeCell ref="AF40:AK41"/>
    <mergeCell ref="AF42:AK43"/>
    <mergeCell ref="AF44:AK45"/>
    <mergeCell ref="M48:X49"/>
    <mergeCell ref="M46:X47"/>
    <mergeCell ref="M44:X45"/>
    <mergeCell ref="M42:X43"/>
    <mergeCell ref="M40:X41"/>
    <mergeCell ref="M38:X39"/>
    <mergeCell ref="M36:X37"/>
    <mergeCell ref="AN20:AT21"/>
    <mergeCell ref="AF20:AK21"/>
    <mergeCell ref="AB20:AE21"/>
    <mergeCell ref="AB22:AE23"/>
    <mergeCell ref="AB24:AE25"/>
    <mergeCell ref="AB26:AE27"/>
    <mergeCell ref="AB28:AE29"/>
    <mergeCell ref="AB30:AE31"/>
    <mergeCell ref="AB32:AE33"/>
    <mergeCell ref="AF24:AK25"/>
    <mergeCell ref="AF22:AK23"/>
    <mergeCell ref="AF26:AK27"/>
    <mergeCell ref="AF28:AK29"/>
    <mergeCell ref="AF30:AK31"/>
    <mergeCell ref="AF32:AK33"/>
    <mergeCell ref="AL25:AM25"/>
    <mergeCell ref="AL23:AM23"/>
    <mergeCell ref="AL35:AM35"/>
    <mergeCell ref="AL37:AM37"/>
    <mergeCell ref="AL39:AM39"/>
    <mergeCell ref="AL41:AM41"/>
    <mergeCell ref="AL43:AM43"/>
    <mergeCell ref="AL45:AM45"/>
    <mergeCell ref="AL47:AM47"/>
    <mergeCell ref="Y48:AA49"/>
    <mergeCell ref="Y46:AA47"/>
    <mergeCell ref="Y44:AA45"/>
    <mergeCell ref="Y42:AA43"/>
    <mergeCell ref="Y40:AA41"/>
    <mergeCell ref="Y38:AA39"/>
    <mergeCell ref="Y36:AA37"/>
    <mergeCell ref="AF46:AK47"/>
    <mergeCell ref="AF48:AK49"/>
    <mergeCell ref="AB34:AE35"/>
    <mergeCell ref="AB36:AE37"/>
    <mergeCell ref="AB38:AE39"/>
    <mergeCell ref="AB40:AE41"/>
    <mergeCell ref="AB42:AE43"/>
    <mergeCell ref="AB44:AE45"/>
    <mergeCell ref="AB46:AE47"/>
    <mergeCell ref="AB48:AE49"/>
    <mergeCell ref="AV52:BN53"/>
    <mergeCell ref="BA27:BN29"/>
    <mergeCell ref="AV32:BN33"/>
    <mergeCell ref="AV34:BN35"/>
    <mergeCell ref="AV36:BN37"/>
    <mergeCell ref="AV38:BN39"/>
    <mergeCell ref="AV40:BN41"/>
    <mergeCell ref="AV42:BN43"/>
    <mergeCell ref="AV44:BN45"/>
    <mergeCell ref="AV46:BN47"/>
    <mergeCell ref="AV48:BN49"/>
    <mergeCell ref="AV50:BN51"/>
    <mergeCell ref="BA15:BH15"/>
    <mergeCell ref="BJ15:BL15"/>
    <mergeCell ref="BA16:BN17"/>
    <mergeCell ref="AV18:AZ19"/>
    <mergeCell ref="BA18:BN19"/>
    <mergeCell ref="AV20:AZ21"/>
    <mergeCell ref="BA20:BN21"/>
    <mergeCell ref="AV22:BN22"/>
    <mergeCell ref="AV23:AY24"/>
    <mergeCell ref="AZ23:BC23"/>
    <mergeCell ref="BD23:BL24"/>
    <mergeCell ref="BM24:BN24"/>
    <mergeCell ref="A54:AJ54"/>
    <mergeCell ref="G50:G51"/>
    <mergeCell ref="H50:H51"/>
    <mergeCell ref="I50:I51"/>
    <mergeCell ref="J50:J51"/>
    <mergeCell ref="K50:K51"/>
    <mergeCell ref="L50:L51"/>
    <mergeCell ref="A50:A51"/>
    <mergeCell ref="B50:B51"/>
    <mergeCell ref="C50:C51"/>
    <mergeCell ref="Y50:AA51"/>
    <mergeCell ref="M50:X51"/>
    <mergeCell ref="D50:D51"/>
    <mergeCell ref="E50:E51"/>
    <mergeCell ref="F50:F51"/>
    <mergeCell ref="AF50:AK51"/>
    <mergeCell ref="AB50:AE51"/>
    <mergeCell ref="G48:G49"/>
    <mergeCell ref="H48:H49"/>
    <mergeCell ref="I48:I49"/>
    <mergeCell ref="J48:J49"/>
    <mergeCell ref="K48:K49"/>
    <mergeCell ref="L48:L49"/>
    <mergeCell ref="A48:A49"/>
    <mergeCell ref="B48:B49"/>
    <mergeCell ref="C48:C49"/>
    <mergeCell ref="D48:D49"/>
    <mergeCell ref="E48:E49"/>
    <mergeCell ref="F48:F49"/>
    <mergeCell ref="A46:A47"/>
    <mergeCell ref="B46:B47"/>
    <mergeCell ref="C46:C47"/>
    <mergeCell ref="D46:D47"/>
    <mergeCell ref="E46:E47"/>
    <mergeCell ref="F46:F47"/>
    <mergeCell ref="K44:K45"/>
    <mergeCell ref="L44:L45"/>
    <mergeCell ref="G46:G47"/>
    <mergeCell ref="H46:H47"/>
    <mergeCell ref="I46:I47"/>
    <mergeCell ref="J46:J47"/>
    <mergeCell ref="K46:K47"/>
    <mergeCell ref="L46:L47"/>
    <mergeCell ref="A42:A43"/>
    <mergeCell ref="B42:B43"/>
    <mergeCell ref="C42:C43"/>
    <mergeCell ref="D42:D43"/>
    <mergeCell ref="E42:E43"/>
    <mergeCell ref="F42:F43"/>
    <mergeCell ref="G42:G43"/>
    <mergeCell ref="H42:H43"/>
    <mergeCell ref="J44:J45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I42:I43"/>
    <mergeCell ref="J42:J43"/>
    <mergeCell ref="K42:K43"/>
    <mergeCell ref="L42:L43"/>
    <mergeCell ref="J38:J39"/>
    <mergeCell ref="K38:K39"/>
    <mergeCell ref="L38:L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A38:A39"/>
    <mergeCell ref="B38:B39"/>
    <mergeCell ref="C38:C39"/>
    <mergeCell ref="D38:D39"/>
    <mergeCell ref="E38:E39"/>
    <mergeCell ref="F38:F39"/>
    <mergeCell ref="G38:G39"/>
    <mergeCell ref="J36:J37"/>
    <mergeCell ref="K36:K37"/>
    <mergeCell ref="L36:L37"/>
    <mergeCell ref="A36:A37"/>
    <mergeCell ref="B36:B37"/>
    <mergeCell ref="C36:C37"/>
    <mergeCell ref="D36:D37"/>
    <mergeCell ref="E36:E37"/>
    <mergeCell ref="F36:F37"/>
    <mergeCell ref="G36:G37"/>
    <mergeCell ref="H36:H37"/>
    <mergeCell ref="H38:H39"/>
    <mergeCell ref="I38:I39"/>
    <mergeCell ref="I36:I37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Y30:AA31"/>
    <mergeCell ref="M30:X31"/>
    <mergeCell ref="L30:L31"/>
    <mergeCell ref="G32:G33"/>
    <mergeCell ref="H32:H33"/>
    <mergeCell ref="I32:I33"/>
    <mergeCell ref="J32:J33"/>
    <mergeCell ref="K32:K33"/>
    <mergeCell ref="L32:L33"/>
    <mergeCell ref="K30:K31"/>
    <mergeCell ref="Y34:AA35"/>
    <mergeCell ref="Y32:AA33"/>
    <mergeCell ref="M34:X35"/>
    <mergeCell ref="M32:X33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  <mergeCell ref="D30:D31"/>
    <mergeCell ref="E30:E31"/>
    <mergeCell ref="L28:L29"/>
    <mergeCell ref="F28:F29"/>
    <mergeCell ref="G28:G29"/>
    <mergeCell ref="H28:H29"/>
    <mergeCell ref="I28:I29"/>
    <mergeCell ref="J28:J29"/>
    <mergeCell ref="K28:K29"/>
    <mergeCell ref="F30:F31"/>
    <mergeCell ref="G30:G31"/>
    <mergeCell ref="H30:H31"/>
    <mergeCell ref="I30:I31"/>
    <mergeCell ref="J30:J31"/>
    <mergeCell ref="A28:A29"/>
    <mergeCell ref="B28:B29"/>
    <mergeCell ref="C28:C29"/>
    <mergeCell ref="D28:D29"/>
    <mergeCell ref="E28:E29"/>
    <mergeCell ref="G26:G27"/>
    <mergeCell ref="H26:H27"/>
    <mergeCell ref="I26:I27"/>
    <mergeCell ref="J26:J27"/>
    <mergeCell ref="K26:K27"/>
    <mergeCell ref="A26:A27"/>
    <mergeCell ref="B26:B27"/>
    <mergeCell ref="AZ24:BC24"/>
    <mergeCell ref="H24:H25"/>
    <mergeCell ref="I24:I25"/>
    <mergeCell ref="J24:J25"/>
    <mergeCell ref="K24:K25"/>
    <mergeCell ref="L24:L25"/>
    <mergeCell ref="C26:C27"/>
    <mergeCell ref="D26:D27"/>
    <mergeCell ref="E26:E27"/>
    <mergeCell ref="F26:F27"/>
    <mergeCell ref="L26:L27"/>
    <mergeCell ref="AV25:AZ26"/>
    <mergeCell ref="BA25:BB26"/>
    <mergeCell ref="BC25:BN26"/>
    <mergeCell ref="AV27:AZ29"/>
    <mergeCell ref="Y24:AA25"/>
    <mergeCell ref="M24:X25"/>
    <mergeCell ref="Y28:AA29"/>
    <mergeCell ref="Y26:AA27"/>
    <mergeCell ref="M28:X29"/>
    <mergeCell ref="M26:X27"/>
    <mergeCell ref="K22:K23"/>
    <mergeCell ref="L22:L23"/>
    <mergeCell ref="E22:E23"/>
    <mergeCell ref="A24:A25"/>
    <mergeCell ref="B24:B25"/>
    <mergeCell ref="C24:C25"/>
    <mergeCell ref="D24:D25"/>
    <mergeCell ref="E24:E25"/>
    <mergeCell ref="F24:F25"/>
    <mergeCell ref="G24:G25"/>
    <mergeCell ref="G22:G23"/>
    <mergeCell ref="H22:H23"/>
    <mergeCell ref="A22:A23"/>
    <mergeCell ref="B22:B23"/>
    <mergeCell ref="C22:C23"/>
    <mergeCell ref="D22:D23"/>
    <mergeCell ref="A10:F11"/>
    <mergeCell ref="G10:Y11"/>
    <mergeCell ref="Z10:AC11"/>
    <mergeCell ref="AD10:AT11"/>
    <mergeCell ref="A14:F15"/>
    <mergeCell ref="G14:Y15"/>
    <mergeCell ref="Z14:AC15"/>
    <mergeCell ref="AD14:AT15"/>
    <mergeCell ref="A12:F13"/>
    <mergeCell ref="G12:Y13"/>
    <mergeCell ref="Z12:AC13"/>
    <mergeCell ref="AD12:AR13"/>
    <mergeCell ref="AS12:AT13"/>
    <mergeCell ref="Y22:AA23"/>
    <mergeCell ref="M22:X23"/>
    <mergeCell ref="A17:F18"/>
    <mergeCell ref="A16:F16"/>
    <mergeCell ref="G16:L18"/>
    <mergeCell ref="M16:AI18"/>
    <mergeCell ref="AJ16:AN18"/>
    <mergeCell ref="AO16:AT18"/>
    <mergeCell ref="A20:A21"/>
    <mergeCell ref="B20:B21"/>
    <mergeCell ref="E20:E21"/>
    <mergeCell ref="F20:F21"/>
    <mergeCell ref="A19:F19"/>
    <mergeCell ref="G19:J19"/>
    <mergeCell ref="K19:L19"/>
    <mergeCell ref="F22:F23"/>
    <mergeCell ref="G20:G21"/>
    <mergeCell ref="H20:H21"/>
    <mergeCell ref="I20:I21"/>
    <mergeCell ref="J20:J21"/>
    <mergeCell ref="K20:K21"/>
    <mergeCell ref="L20:L21"/>
    <mergeCell ref="I22:I23"/>
    <mergeCell ref="J22:J23"/>
    <mergeCell ref="BD4:BN4"/>
    <mergeCell ref="BG7:BI8"/>
    <mergeCell ref="BJ7:BJ8"/>
    <mergeCell ref="BK7:BM8"/>
    <mergeCell ref="BN7:BN8"/>
    <mergeCell ref="A1:BO3"/>
    <mergeCell ref="Y20:AA21"/>
    <mergeCell ref="Y19:AA19"/>
    <mergeCell ref="M20:X21"/>
    <mergeCell ref="M19:X19"/>
    <mergeCell ref="AV9:AZ10"/>
    <mergeCell ref="BA9:BN10"/>
    <mergeCell ref="AV11:AZ12"/>
    <mergeCell ref="BA11:BN12"/>
    <mergeCell ref="AV13:AZ14"/>
    <mergeCell ref="BA13:BN14"/>
    <mergeCell ref="AV15:AZ17"/>
    <mergeCell ref="A7:L8"/>
    <mergeCell ref="M7:N8"/>
    <mergeCell ref="AV7:AZ8"/>
    <mergeCell ref="BF7:BF8"/>
    <mergeCell ref="BA7:BE8"/>
    <mergeCell ref="C20:C21"/>
    <mergeCell ref="D20:D21"/>
  </mergeCells>
  <phoneticPr fontId="1"/>
  <conditionalFormatting sqref="G10:Y11">
    <cfRule type="expression" dxfId="14" priority="8">
      <formula>$G$10=0</formula>
    </cfRule>
  </conditionalFormatting>
  <conditionalFormatting sqref="G12:Y13">
    <cfRule type="expression" dxfId="13" priority="7">
      <formula>$G$12=0</formula>
    </cfRule>
  </conditionalFormatting>
  <conditionalFormatting sqref="BA18">
    <cfRule type="expression" dxfId="12" priority="4">
      <formula>$BA$18=0</formula>
    </cfRule>
  </conditionalFormatting>
  <conditionalFormatting sqref="BA20">
    <cfRule type="expression" dxfId="11" priority="3">
      <formula>$BA$20=0</formula>
    </cfRule>
  </conditionalFormatting>
  <conditionalFormatting sqref="AN20 AN22 AN24 AN26 AN28 AN30 AN32 AN34 AN36 AN38 AN40 AN42 AN44 AN46 AN48 AN50">
    <cfRule type="expression" dxfId="10" priority="2">
      <formula>COUNT($AC$22:$AL$23)=0</formula>
    </cfRule>
  </conditionalFormatting>
  <conditionalFormatting sqref="AN52">
    <cfRule type="expression" dxfId="9" priority="1">
      <formula>COUNT($AC$22:$AL$23)=0</formula>
    </cfRule>
  </conditionalFormatting>
  <pageMargins left="0.39370078740157483" right="0.19685039370078741" top="0.35433070866141736" bottom="0.19685039370078741" header="0.31496062992125984" footer="0.1968503937007874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4"/>
  <sheetViews>
    <sheetView workbookViewId="0">
      <selection activeCell="AN52" sqref="AN52:AT53"/>
    </sheetView>
  </sheetViews>
  <sheetFormatPr defaultColWidth="2.125" defaultRowHeight="11.25" customHeight="1"/>
  <sheetData>
    <row r="1" spans="1:67" ht="11.25" customHeight="1">
      <c r="A1" s="227" t="s">
        <v>58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</row>
    <row r="2" spans="1:67" ht="11.2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</row>
    <row r="3" spans="1:67" ht="11.2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</row>
    <row r="4" spans="1:67" ht="14.25" customHeight="1">
      <c r="BD4" s="228" t="s">
        <v>36</v>
      </c>
      <c r="BE4" s="228"/>
      <c r="BF4" s="228"/>
      <c r="BG4" s="228"/>
      <c r="BH4" s="228"/>
      <c r="BI4" s="228"/>
      <c r="BJ4" s="228"/>
      <c r="BK4" s="228"/>
      <c r="BL4" s="228"/>
      <c r="BM4" s="228"/>
      <c r="BN4" s="228"/>
    </row>
    <row r="6" spans="1:67" ht="11.25" customHeight="1" thickBot="1"/>
    <row r="7" spans="1:67" ht="11.25" customHeight="1" thickTop="1">
      <c r="A7" s="229" t="s">
        <v>13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30" t="s">
        <v>14</v>
      </c>
      <c r="N7" s="230"/>
      <c r="AV7" s="231" t="s">
        <v>15</v>
      </c>
      <c r="AW7" s="232"/>
      <c r="AX7" s="232"/>
      <c r="AY7" s="232"/>
      <c r="AZ7" s="232"/>
      <c r="BA7" s="273" t="str">
        <f>IF('出来高請求書(控)'!BA7:BE8="","",'出来高請求書(控)'!BA7:BE8)</f>
        <v/>
      </c>
      <c r="BB7" s="274"/>
      <c r="BC7" s="274"/>
      <c r="BD7" s="274"/>
      <c r="BE7" s="274"/>
      <c r="BF7" s="238" t="s">
        <v>16</v>
      </c>
      <c r="BG7" s="267" t="str">
        <f>IF('出来高請求書(控)'!BG7:BI8="","",'出来高請求書(控)'!BG7:BI8)</f>
        <v/>
      </c>
      <c r="BH7" s="267"/>
      <c r="BI7" s="267"/>
      <c r="BJ7" s="241" t="s">
        <v>17</v>
      </c>
      <c r="BK7" s="241" t="str">
        <f>IF('出来高請求書(控)'!BK7:BM8="","",'出来高請求書(控)'!BK7:BM8)</f>
        <v/>
      </c>
      <c r="BL7" s="241"/>
      <c r="BM7" s="241"/>
      <c r="BN7" s="244" t="s">
        <v>18</v>
      </c>
    </row>
    <row r="8" spans="1:67" ht="11.25" customHeight="1">
      <c r="A8" s="229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30"/>
      <c r="N8" s="230"/>
      <c r="AV8" s="233"/>
      <c r="AW8" s="234"/>
      <c r="AX8" s="234"/>
      <c r="AY8" s="234"/>
      <c r="AZ8" s="234"/>
      <c r="BA8" s="275"/>
      <c r="BB8" s="70"/>
      <c r="BC8" s="70"/>
      <c r="BD8" s="70"/>
      <c r="BE8" s="70"/>
      <c r="BF8" s="157"/>
      <c r="BG8" s="268"/>
      <c r="BH8" s="268"/>
      <c r="BI8" s="268"/>
      <c r="BJ8" s="157"/>
      <c r="BK8" s="157"/>
      <c r="BL8" s="157"/>
      <c r="BM8" s="157"/>
      <c r="BN8" s="245"/>
    </row>
    <row r="9" spans="1:67" ht="11.25" customHeight="1" thickBot="1">
      <c r="AV9" s="153" t="s">
        <v>52</v>
      </c>
      <c r="AW9" s="154"/>
      <c r="AX9" s="154"/>
      <c r="AY9" s="154"/>
      <c r="AZ9" s="155"/>
      <c r="BA9" s="37" t="str">
        <f>IF('出来高請求書(控)'!BA9:BN10="","",'出来高請求書(控)'!BA9:BN10)</f>
        <v/>
      </c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271"/>
    </row>
    <row r="10" spans="1:67" ht="11.25" customHeight="1" thickTop="1">
      <c r="A10" s="186" t="s">
        <v>2</v>
      </c>
      <c r="B10" s="187"/>
      <c r="C10" s="187"/>
      <c r="D10" s="187"/>
      <c r="E10" s="187"/>
      <c r="F10" s="188"/>
      <c r="G10" s="310">
        <f>IF('出来高請求書(控)'!G10:Y11="","",'出来高請求書(控)'!G10:Y11)</f>
        <v>0</v>
      </c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2"/>
      <c r="Z10" s="173" t="s">
        <v>9</v>
      </c>
      <c r="AA10" s="173"/>
      <c r="AB10" s="173"/>
      <c r="AC10" s="173"/>
      <c r="AD10" s="286" t="str">
        <f>IF('出来高請求書(控)'!AD10:AT11="","",'出来高請求書(控)'!AD10:AT11)</f>
        <v/>
      </c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V10" s="156"/>
      <c r="AW10" s="157"/>
      <c r="AX10" s="157"/>
      <c r="AY10" s="157"/>
      <c r="AZ10" s="158"/>
      <c r="BA10" s="69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272"/>
    </row>
    <row r="11" spans="1:67" ht="11.25" customHeight="1">
      <c r="A11" s="168"/>
      <c r="B11" s="166"/>
      <c r="C11" s="166"/>
      <c r="D11" s="166"/>
      <c r="E11" s="166"/>
      <c r="F11" s="167"/>
      <c r="G11" s="313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5"/>
      <c r="Z11" s="173"/>
      <c r="AA11" s="173"/>
      <c r="AB11" s="173"/>
      <c r="AC11" s="173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V11" s="153" t="s">
        <v>19</v>
      </c>
      <c r="AW11" s="154"/>
      <c r="AX11" s="154"/>
      <c r="AY11" s="154"/>
      <c r="AZ11" s="155"/>
      <c r="BA11" s="94" t="str">
        <f>IF('出来高請求書(控)'!BA11:BN12="","",'出来高請求書(控)'!BA11:BN12)</f>
        <v/>
      </c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6"/>
    </row>
    <row r="12" spans="1:67" ht="11.25" customHeight="1">
      <c r="A12" s="168" t="s">
        <v>3</v>
      </c>
      <c r="B12" s="166"/>
      <c r="C12" s="166"/>
      <c r="D12" s="166"/>
      <c r="E12" s="166"/>
      <c r="F12" s="167"/>
      <c r="G12" s="313">
        <f>IF('出来高請求書(控)'!G12:Y13="","",'出来高請求書(控)'!G12:Y13)</f>
        <v>0</v>
      </c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5"/>
      <c r="Z12" s="173" t="s">
        <v>11</v>
      </c>
      <c r="AA12" s="173"/>
      <c r="AB12" s="173"/>
      <c r="AC12" s="173"/>
      <c r="AD12" s="286" t="str">
        <f>IF('出来高請求書(控)'!AD12:AR13="","",'出来高請求書(控)'!AD12:AR13)</f>
        <v/>
      </c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01" t="s">
        <v>12</v>
      </c>
      <c r="AT12" s="201"/>
      <c r="AV12" s="156"/>
      <c r="AW12" s="157"/>
      <c r="AX12" s="157"/>
      <c r="AY12" s="157"/>
      <c r="AZ12" s="158"/>
      <c r="BA12" s="97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9"/>
    </row>
    <row r="13" spans="1:67" ht="11.25" customHeight="1">
      <c r="A13" s="168"/>
      <c r="B13" s="166"/>
      <c r="C13" s="166"/>
      <c r="D13" s="166"/>
      <c r="E13" s="166"/>
      <c r="F13" s="167"/>
      <c r="G13" s="313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5"/>
      <c r="Z13" s="173"/>
      <c r="AA13" s="173"/>
      <c r="AB13" s="173"/>
      <c r="AC13" s="173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01"/>
      <c r="AT13" s="201"/>
      <c r="AV13" s="153" t="s">
        <v>20</v>
      </c>
      <c r="AW13" s="154"/>
      <c r="AX13" s="154"/>
      <c r="AY13" s="154"/>
      <c r="AZ13" s="155"/>
      <c r="BA13" s="94" t="str">
        <f>IF('出来高請求書(控)'!BA13:BN14="","",'出来高請求書(控)'!BA13:BN14)</f>
        <v/>
      </c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6"/>
    </row>
    <row r="14" spans="1:67" ht="11.25" customHeight="1">
      <c r="A14" s="165" t="s">
        <v>59</v>
      </c>
      <c r="B14" s="166"/>
      <c r="C14" s="166"/>
      <c r="D14" s="166"/>
      <c r="E14" s="166"/>
      <c r="F14" s="167"/>
      <c r="G14" s="313">
        <f>IF('出来高請求書(控)'!G14:Y15="","",'出来高請求書(控)'!G14:Y15)</f>
        <v>0</v>
      </c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5"/>
      <c r="Z14" s="172" t="s">
        <v>10</v>
      </c>
      <c r="AA14" s="173"/>
      <c r="AB14" s="173"/>
      <c r="AC14" s="173"/>
      <c r="AD14" s="286" t="str">
        <f>IF('出来高請求書(控)'!AD14:AT15="","",'出来高請求書(控)'!AD14:AT15)</f>
        <v/>
      </c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V14" s="156"/>
      <c r="AW14" s="157"/>
      <c r="AX14" s="157"/>
      <c r="AY14" s="157"/>
      <c r="AZ14" s="158"/>
      <c r="BA14" s="97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9"/>
    </row>
    <row r="15" spans="1:67" ht="11.25" customHeight="1" thickBot="1">
      <c r="A15" s="168"/>
      <c r="B15" s="166"/>
      <c r="C15" s="166"/>
      <c r="D15" s="166"/>
      <c r="E15" s="166"/>
      <c r="F15" s="167"/>
      <c r="G15" s="313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5"/>
      <c r="Z15" s="174"/>
      <c r="AA15" s="175"/>
      <c r="AB15" s="175"/>
      <c r="AC15" s="17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V15" s="88" t="s">
        <v>21</v>
      </c>
      <c r="AW15" s="89"/>
      <c r="AX15" s="89"/>
      <c r="AY15" s="89"/>
      <c r="AZ15" s="90"/>
      <c r="BA15" s="181"/>
      <c r="BB15" s="182"/>
      <c r="BC15" s="182"/>
      <c r="BD15" s="182"/>
      <c r="BE15" s="182"/>
      <c r="BF15" s="182"/>
      <c r="BG15" s="182"/>
      <c r="BH15" s="182"/>
      <c r="BI15" s="2" t="s">
        <v>53</v>
      </c>
      <c r="BJ15" s="38" t="str">
        <f>IF('出来高請求書(控)'!BJ15:BL15="","",'出来高請求書(控)'!BJ15:BL15)</f>
        <v/>
      </c>
      <c r="BK15" s="38"/>
      <c r="BL15" s="38"/>
      <c r="BM15" s="7"/>
      <c r="BN15" s="8" t="s">
        <v>54</v>
      </c>
    </row>
    <row r="16" spans="1:67" ht="11.25" customHeight="1" thickTop="1">
      <c r="A16" s="118" t="s">
        <v>0</v>
      </c>
      <c r="B16" s="119"/>
      <c r="C16" s="119"/>
      <c r="D16" s="119"/>
      <c r="E16" s="119"/>
      <c r="F16" s="119"/>
      <c r="G16" s="166" t="s">
        <v>1</v>
      </c>
      <c r="H16" s="166"/>
      <c r="I16" s="166"/>
      <c r="J16" s="166"/>
      <c r="K16" s="166"/>
      <c r="L16" s="206"/>
      <c r="M16" s="278" t="str">
        <f>IF('出来高請求書(控)'!M16:AI18="","",'出来高請求書(控)'!M16:AI18)</f>
        <v>工事名</v>
      </c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12" t="s">
        <v>7</v>
      </c>
      <c r="AK16" s="212"/>
      <c r="AL16" s="212"/>
      <c r="AM16" s="212"/>
      <c r="AN16" s="213"/>
      <c r="AO16" s="280" t="str">
        <f>IF('出来高請求書(控)'!AO16:AT18="","",'出来高請求書(控)'!AO16:AT18)</f>
        <v>石田百合子</v>
      </c>
      <c r="AP16" s="281"/>
      <c r="AQ16" s="281"/>
      <c r="AR16" s="281"/>
      <c r="AS16" s="281"/>
      <c r="AT16" s="282"/>
      <c r="AV16" s="178"/>
      <c r="AW16" s="179"/>
      <c r="AX16" s="179"/>
      <c r="AY16" s="179"/>
      <c r="AZ16" s="180"/>
      <c r="BA16" s="146">
        <f>IF('出来高請求書(控)'!BA16:BN17="","",'出来高請求書(控)'!BA16:BN17)</f>
        <v>0</v>
      </c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8"/>
    </row>
    <row r="17" spans="1:66" ht="11.25" customHeight="1">
      <c r="A17" s="276">
        <f>IF('出来高請求書(控)'!A17:F18="","",'出来高請求書(控)'!A17:F18)</f>
        <v>101005</v>
      </c>
      <c r="B17" s="38"/>
      <c r="C17" s="38"/>
      <c r="D17" s="38"/>
      <c r="E17" s="38"/>
      <c r="F17" s="39"/>
      <c r="G17" s="166"/>
      <c r="H17" s="166"/>
      <c r="I17" s="166"/>
      <c r="J17" s="166"/>
      <c r="K17" s="166"/>
      <c r="L17" s="206"/>
      <c r="M17" s="278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14"/>
      <c r="AK17" s="214"/>
      <c r="AL17" s="214"/>
      <c r="AM17" s="214"/>
      <c r="AN17" s="215"/>
      <c r="AO17" s="141"/>
      <c r="AP17" s="142"/>
      <c r="AQ17" s="142"/>
      <c r="AR17" s="142"/>
      <c r="AS17" s="142"/>
      <c r="AT17" s="143"/>
      <c r="AV17" s="91"/>
      <c r="AW17" s="92"/>
      <c r="AX17" s="92"/>
      <c r="AY17" s="92"/>
      <c r="AZ17" s="93"/>
      <c r="BA17" s="97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9"/>
    </row>
    <row r="18" spans="1:66" ht="11.25" customHeight="1" thickBot="1">
      <c r="A18" s="277"/>
      <c r="B18" s="41"/>
      <c r="C18" s="41"/>
      <c r="D18" s="41"/>
      <c r="E18" s="41"/>
      <c r="F18" s="42"/>
      <c r="G18" s="207"/>
      <c r="H18" s="207"/>
      <c r="I18" s="207"/>
      <c r="J18" s="207"/>
      <c r="K18" s="207"/>
      <c r="L18" s="208"/>
      <c r="M18" s="278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14"/>
      <c r="AK18" s="216"/>
      <c r="AL18" s="216"/>
      <c r="AM18" s="216"/>
      <c r="AN18" s="217"/>
      <c r="AO18" s="283"/>
      <c r="AP18" s="284"/>
      <c r="AQ18" s="284"/>
      <c r="AR18" s="284"/>
      <c r="AS18" s="284"/>
      <c r="AT18" s="285"/>
      <c r="AV18" s="153" t="s">
        <v>22</v>
      </c>
      <c r="AW18" s="154"/>
      <c r="AX18" s="154"/>
      <c r="AY18" s="154"/>
      <c r="AZ18" s="155"/>
      <c r="BA18" s="287" t="str">
        <f>IF('出来高請求書(控)'!BA18:BN19="","",'出来高請求書(控)'!BA18:BN19)</f>
        <v/>
      </c>
      <c r="BB18" s="288"/>
      <c r="BC18" s="288"/>
      <c r="BD18" s="288"/>
      <c r="BE18" s="288"/>
      <c r="BF18" s="288"/>
      <c r="BG18" s="288"/>
      <c r="BH18" s="288"/>
      <c r="BI18" s="288"/>
      <c r="BJ18" s="288"/>
      <c r="BK18" s="288"/>
      <c r="BL18" s="288"/>
      <c r="BM18" s="288"/>
      <c r="BN18" s="289"/>
    </row>
    <row r="19" spans="1:66" ht="11.25" customHeight="1" thickTop="1">
      <c r="A19" s="320" t="s">
        <v>6</v>
      </c>
      <c r="B19" s="321"/>
      <c r="C19" s="321"/>
      <c r="D19" s="321"/>
      <c r="E19" s="321"/>
      <c r="F19" s="136"/>
      <c r="G19" s="320" t="s">
        <v>4</v>
      </c>
      <c r="H19" s="321"/>
      <c r="I19" s="321"/>
      <c r="J19" s="136"/>
      <c r="K19" s="320" t="s">
        <v>5</v>
      </c>
      <c r="L19" s="321"/>
      <c r="M19" s="118" t="s">
        <v>50</v>
      </c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20" t="s">
        <v>69</v>
      </c>
      <c r="Z19" s="185"/>
      <c r="AA19" s="125"/>
      <c r="AB19" s="120" t="s">
        <v>70</v>
      </c>
      <c r="AC19" s="185"/>
      <c r="AD19" s="185"/>
      <c r="AE19" s="125"/>
      <c r="AF19" s="119" t="s">
        <v>71</v>
      </c>
      <c r="AG19" s="119"/>
      <c r="AH19" s="119"/>
      <c r="AI19" s="119"/>
      <c r="AJ19" s="119"/>
      <c r="AK19" s="119"/>
      <c r="AL19" s="185" t="s">
        <v>72</v>
      </c>
      <c r="AM19" s="185"/>
      <c r="AN19" s="185"/>
      <c r="AO19" s="185"/>
      <c r="AP19" s="185"/>
      <c r="AQ19" s="185"/>
      <c r="AR19" s="185"/>
      <c r="AS19" s="185"/>
      <c r="AT19" s="263"/>
      <c r="AV19" s="156"/>
      <c r="AW19" s="157"/>
      <c r="AX19" s="157"/>
      <c r="AY19" s="157"/>
      <c r="AZ19" s="158"/>
      <c r="BA19" s="290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2"/>
    </row>
    <row r="20" spans="1:66" ht="11.25" customHeight="1">
      <c r="A20" s="324"/>
      <c r="B20" s="327"/>
      <c r="C20" s="327"/>
      <c r="D20" s="329"/>
      <c r="E20" s="331"/>
      <c r="F20" s="322"/>
      <c r="G20" s="324"/>
      <c r="H20" s="327"/>
      <c r="I20" s="327"/>
      <c r="J20" s="322"/>
      <c r="K20" s="324"/>
      <c r="L20" s="329"/>
      <c r="M20" s="269" t="str">
        <f>IF('出来高請求書(控)'!M20:V21="","",'出来高請求書(控)'!M20:V21)</f>
        <v/>
      </c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142" t="str">
        <f>IF('出来高請求書(控)'!Y20:AA21="","",'出来高請求書(控)'!Y20:AA21)</f>
        <v/>
      </c>
      <c r="Z20" s="142"/>
      <c r="AA20" s="142"/>
      <c r="AB20" s="299" t="str">
        <f>IF('出来高請求書(控)'!AB20:AE21="","",'出来高請求書(控)'!AB20:AE21)</f>
        <v/>
      </c>
      <c r="AC20" s="300"/>
      <c r="AD20" s="300"/>
      <c r="AE20" s="301"/>
      <c r="AF20" s="293">
        <f>IF('出来高請求書(控)'!AF20:AK21="","",'出来高請求書(控)'!AF20:AK21)</f>
        <v>0</v>
      </c>
      <c r="AG20" s="294"/>
      <c r="AH20" s="294"/>
      <c r="AI20" s="294"/>
      <c r="AJ20" s="294"/>
      <c r="AK20" s="295"/>
      <c r="AL20" s="3"/>
      <c r="AM20" s="5" t="s">
        <v>51</v>
      </c>
      <c r="AN20" s="381">
        <f>IF('出来高請求書(控)'!AN20:AT21="","",'出来高請求書(控)'!AN20:AT21)</f>
        <v>0</v>
      </c>
      <c r="AO20" s="382"/>
      <c r="AP20" s="382"/>
      <c r="AQ20" s="382"/>
      <c r="AR20" s="382"/>
      <c r="AS20" s="382"/>
      <c r="AT20" s="383"/>
      <c r="AV20" s="88" t="s">
        <v>3</v>
      </c>
      <c r="AW20" s="89"/>
      <c r="AX20" s="89"/>
      <c r="AY20" s="89"/>
      <c r="AZ20" s="90"/>
      <c r="BA20" s="94">
        <f>IF('出来高請求書(控)'!BA20:BN21="","",'出来高請求書(控)'!BA20:BN21)</f>
        <v>0</v>
      </c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6"/>
    </row>
    <row r="21" spans="1:66" ht="11.25" customHeight="1">
      <c r="A21" s="325"/>
      <c r="B21" s="328"/>
      <c r="C21" s="328"/>
      <c r="D21" s="330"/>
      <c r="E21" s="332"/>
      <c r="F21" s="323"/>
      <c r="G21" s="325"/>
      <c r="H21" s="328"/>
      <c r="I21" s="328"/>
      <c r="J21" s="323"/>
      <c r="K21" s="325"/>
      <c r="L21" s="330"/>
      <c r="M21" s="269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142"/>
      <c r="Z21" s="142"/>
      <c r="AA21" s="142"/>
      <c r="AB21" s="299"/>
      <c r="AC21" s="300"/>
      <c r="AD21" s="300"/>
      <c r="AE21" s="301"/>
      <c r="AF21" s="296"/>
      <c r="AG21" s="297"/>
      <c r="AH21" s="297"/>
      <c r="AI21" s="297"/>
      <c r="AJ21" s="297"/>
      <c r="AK21" s="298"/>
      <c r="AL21" s="302"/>
      <c r="AM21" s="303"/>
      <c r="AN21" s="384"/>
      <c r="AO21" s="385"/>
      <c r="AP21" s="385"/>
      <c r="AQ21" s="385"/>
      <c r="AR21" s="385"/>
      <c r="AS21" s="385"/>
      <c r="AT21" s="386"/>
      <c r="AV21" s="91"/>
      <c r="AW21" s="92"/>
      <c r="AX21" s="92"/>
      <c r="AY21" s="92"/>
      <c r="AZ21" s="93"/>
      <c r="BA21" s="97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9"/>
    </row>
    <row r="22" spans="1:66" ht="11.25" customHeight="1">
      <c r="A22" s="317"/>
      <c r="B22" s="319"/>
      <c r="C22" s="319"/>
      <c r="D22" s="318"/>
      <c r="E22" s="333"/>
      <c r="F22" s="316"/>
      <c r="G22" s="317"/>
      <c r="H22" s="319"/>
      <c r="I22" s="319"/>
      <c r="J22" s="316"/>
      <c r="K22" s="317"/>
      <c r="L22" s="318"/>
      <c r="M22" s="269" t="str">
        <f>IF('出来高請求書(控)'!M22:V23="","",'出来高請求書(控)'!M22:V23)</f>
        <v/>
      </c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142" t="str">
        <f>IF('出来高請求書(控)'!Y22:AA23="","",'出来高請求書(控)'!Y22:AA23)</f>
        <v/>
      </c>
      <c r="Z22" s="142"/>
      <c r="AA22" s="142"/>
      <c r="AB22" s="299" t="str">
        <f>IF('出来高請求書(控)'!AB22:AE23="","",'出来高請求書(控)'!AB22:AE23)</f>
        <v/>
      </c>
      <c r="AC22" s="300"/>
      <c r="AD22" s="300"/>
      <c r="AE22" s="301"/>
      <c r="AF22" s="293">
        <f>IF('出来高請求書(控)'!AF22:AK23="","",'出来高請求書(控)'!AF22:AK23)</f>
        <v>0</v>
      </c>
      <c r="AG22" s="294"/>
      <c r="AH22" s="294"/>
      <c r="AI22" s="294"/>
      <c r="AJ22" s="294"/>
      <c r="AK22" s="295"/>
      <c r="AL22" s="3"/>
      <c r="AM22" s="5" t="s">
        <v>51</v>
      </c>
      <c r="AN22" s="381">
        <f>IF('出来高請求書(控)'!AN22:AT23="","",'出来高請求書(控)'!AN22:AT23)</f>
        <v>0</v>
      </c>
      <c r="AO22" s="382"/>
      <c r="AP22" s="382"/>
      <c r="AQ22" s="382"/>
      <c r="AR22" s="382"/>
      <c r="AS22" s="382"/>
      <c r="AT22" s="383"/>
      <c r="AV22" s="326" t="s">
        <v>23</v>
      </c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4"/>
    </row>
    <row r="23" spans="1:66" ht="11.25" customHeight="1">
      <c r="A23" s="317"/>
      <c r="B23" s="319"/>
      <c r="C23" s="319"/>
      <c r="D23" s="318"/>
      <c r="E23" s="333"/>
      <c r="F23" s="316"/>
      <c r="G23" s="317"/>
      <c r="H23" s="319"/>
      <c r="I23" s="319"/>
      <c r="J23" s="316"/>
      <c r="K23" s="317"/>
      <c r="L23" s="318"/>
      <c r="M23" s="269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142"/>
      <c r="Z23" s="142"/>
      <c r="AA23" s="142"/>
      <c r="AB23" s="299"/>
      <c r="AC23" s="300"/>
      <c r="AD23" s="300"/>
      <c r="AE23" s="301"/>
      <c r="AF23" s="296"/>
      <c r="AG23" s="297"/>
      <c r="AH23" s="297"/>
      <c r="AI23" s="297"/>
      <c r="AJ23" s="297"/>
      <c r="AK23" s="298"/>
      <c r="AL23" s="302"/>
      <c r="AM23" s="303"/>
      <c r="AN23" s="384"/>
      <c r="AO23" s="385"/>
      <c r="AP23" s="385"/>
      <c r="AQ23" s="385"/>
      <c r="AR23" s="385"/>
      <c r="AS23" s="385"/>
      <c r="AT23" s="386"/>
      <c r="AV23" s="115" t="str">
        <f>IF('出来高請求書(控)'!AV23:AY24="","",'出来高請求書(控)'!AV23:AY24)</f>
        <v/>
      </c>
      <c r="AW23" s="116"/>
      <c r="AX23" s="116"/>
      <c r="AY23" s="117"/>
      <c r="AZ23" s="334" t="s">
        <v>24</v>
      </c>
      <c r="BA23" s="122"/>
      <c r="BB23" s="122"/>
      <c r="BC23" s="123"/>
      <c r="BD23" s="124" t="str">
        <f>IF('出来高請求書(控)'!BD23:BL24="","",'出来高請求書(控)'!BD23:BL24)</f>
        <v/>
      </c>
      <c r="BE23" s="116"/>
      <c r="BF23" s="116"/>
      <c r="BG23" s="116"/>
      <c r="BH23" s="116"/>
      <c r="BI23" s="116"/>
      <c r="BJ23" s="116"/>
      <c r="BK23" s="116"/>
      <c r="BL23" s="117"/>
      <c r="BN23" s="1"/>
    </row>
    <row r="24" spans="1:66" ht="11.25" customHeight="1">
      <c r="A24" s="317"/>
      <c r="B24" s="319"/>
      <c r="C24" s="319"/>
      <c r="D24" s="318"/>
      <c r="E24" s="333"/>
      <c r="F24" s="316"/>
      <c r="G24" s="317"/>
      <c r="H24" s="319"/>
      <c r="I24" s="319"/>
      <c r="J24" s="316"/>
      <c r="K24" s="317"/>
      <c r="L24" s="318"/>
      <c r="M24" s="269" t="str">
        <f>IF('出来高請求書(控)'!M24:V25="","",'出来高請求書(控)'!M24:V25)</f>
        <v/>
      </c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142" t="str">
        <f>IF('出来高請求書(控)'!Y24:AA25="","",'出来高請求書(控)'!Y24:AA25)</f>
        <v/>
      </c>
      <c r="Z24" s="142"/>
      <c r="AA24" s="142"/>
      <c r="AB24" s="299" t="str">
        <f>IF('出来高請求書(控)'!AB24:AE25="","",'出来高請求書(控)'!AB24:AE25)</f>
        <v/>
      </c>
      <c r="AC24" s="300"/>
      <c r="AD24" s="300"/>
      <c r="AE24" s="301"/>
      <c r="AF24" s="293">
        <f>IF('出来高請求書(控)'!AF24:AK25="","",'出来高請求書(控)'!AF24:AK25)</f>
        <v>0</v>
      </c>
      <c r="AG24" s="294"/>
      <c r="AH24" s="294"/>
      <c r="AI24" s="294"/>
      <c r="AJ24" s="294"/>
      <c r="AK24" s="295"/>
      <c r="AL24" s="3"/>
      <c r="AM24" s="5" t="s">
        <v>51</v>
      </c>
      <c r="AN24" s="381">
        <f>IF('出来高請求書(控)'!AN24:AT25="","",'出来高請求書(控)'!AN24:AT25)</f>
        <v>0</v>
      </c>
      <c r="AO24" s="382"/>
      <c r="AP24" s="382"/>
      <c r="AQ24" s="382"/>
      <c r="AR24" s="382"/>
      <c r="AS24" s="382"/>
      <c r="AT24" s="383"/>
      <c r="AV24" s="118"/>
      <c r="AW24" s="119"/>
      <c r="AX24" s="119"/>
      <c r="AY24" s="120"/>
      <c r="AZ24" s="133" t="s">
        <v>25</v>
      </c>
      <c r="BA24" s="134"/>
      <c r="BB24" s="134"/>
      <c r="BC24" s="135"/>
      <c r="BD24" s="125"/>
      <c r="BE24" s="119"/>
      <c r="BF24" s="119"/>
      <c r="BG24" s="119"/>
      <c r="BH24" s="119"/>
      <c r="BI24" s="119"/>
      <c r="BJ24" s="119"/>
      <c r="BK24" s="119"/>
      <c r="BL24" s="120"/>
      <c r="BM24" s="136" t="s">
        <v>26</v>
      </c>
      <c r="BN24" s="137"/>
    </row>
    <row r="25" spans="1:66" ht="11.25" customHeight="1">
      <c r="A25" s="317"/>
      <c r="B25" s="319"/>
      <c r="C25" s="319"/>
      <c r="D25" s="318"/>
      <c r="E25" s="333"/>
      <c r="F25" s="316"/>
      <c r="G25" s="317"/>
      <c r="H25" s="319"/>
      <c r="I25" s="319"/>
      <c r="J25" s="316"/>
      <c r="K25" s="317"/>
      <c r="L25" s="318"/>
      <c r="M25" s="269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142"/>
      <c r="Z25" s="142"/>
      <c r="AA25" s="142"/>
      <c r="AB25" s="299"/>
      <c r="AC25" s="300"/>
      <c r="AD25" s="300"/>
      <c r="AE25" s="301"/>
      <c r="AF25" s="296"/>
      <c r="AG25" s="297"/>
      <c r="AH25" s="297"/>
      <c r="AI25" s="297"/>
      <c r="AJ25" s="297"/>
      <c r="AK25" s="298"/>
      <c r="AL25" s="64"/>
      <c r="AM25" s="65"/>
      <c r="AN25" s="384"/>
      <c r="AO25" s="385"/>
      <c r="AP25" s="385"/>
      <c r="AQ25" s="385"/>
      <c r="AR25" s="385"/>
      <c r="AS25" s="385"/>
      <c r="AT25" s="386"/>
      <c r="AV25" s="144" t="s">
        <v>27</v>
      </c>
      <c r="AW25" s="145"/>
      <c r="AX25" s="145"/>
      <c r="AY25" s="145"/>
      <c r="AZ25" s="145"/>
      <c r="BA25" s="138" t="s">
        <v>28</v>
      </c>
      <c r="BB25" s="139"/>
      <c r="BC25" s="141" t="str">
        <f>IF('出来高請求書(控)'!BC25:BN26="","",'出来高請求書(控)'!BC25:BN26)</f>
        <v/>
      </c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3"/>
    </row>
    <row r="26" spans="1:66" ht="11.25" customHeight="1">
      <c r="A26" s="317"/>
      <c r="B26" s="319"/>
      <c r="C26" s="319"/>
      <c r="D26" s="318"/>
      <c r="E26" s="333"/>
      <c r="F26" s="316"/>
      <c r="G26" s="317"/>
      <c r="H26" s="319"/>
      <c r="I26" s="319"/>
      <c r="J26" s="316"/>
      <c r="K26" s="317"/>
      <c r="L26" s="318"/>
      <c r="M26" s="269" t="str">
        <f>IF('出来高請求書(控)'!M26:V27="","",'出来高請求書(控)'!M26:V27)</f>
        <v/>
      </c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142" t="str">
        <f>IF('出来高請求書(控)'!Y26:AA27="","",'出来高請求書(控)'!Y26:AA27)</f>
        <v/>
      </c>
      <c r="Z26" s="142"/>
      <c r="AA26" s="142"/>
      <c r="AB26" s="299" t="str">
        <f>IF('出来高請求書(控)'!AB26:AE27="","",'出来高請求書(控)'!AB26:AE27)</f>
        <v/>
      </c>
      <c r="AC26" s="300"/>
      <c r="AD26" s="300"/>
      <c r="AE26" s="301"/>
      <c r="AF26" s="293">
        <f>IF('出来高請求書(控)'!AF26:AK27="","",'出来高請求書(控)'!AF26:AK27)</f>
        <v>0</v>
      </c>
      <c r="AG26" s="294"/>
      <c r="AH26" s="294"/>
      <c r="AI26" s="294"/>
      <c r="AJ26" s="294"/>
      <c r="AK26" s="295"/>
      <c r="AL26" s="3"/>
      <c r="AM26" s="5" t="s">
        <v>51</v>
      </c>
      <c r="AN26" s="381">
        <f>IF('出来高請求書(控)'!AN26:AT27="","",'出来高請求書(控)'!AN26:AT27)</f>
        <v>0</v>
      </c>
      <c r="AO26" s="382"/>
      <c r="AP26" s="382"/>
      <c r="AQ26" s="382"/>
      <c r="AR26" s="382"/>
      <c r="AS26" s="382"/>
      <c r="AT26" s="383"/>
      <c r="AV26" s="144"/>
      <c r="AW26" s="145"/>
      <c r="AX26" s="145"/>
      <c r="AY26" s="145"/>
      <c r="AZ26" s="145"/>
      <c r="BA26" s="140"/>
      <c r="BB26" s="139"/>
      <c r="BC26" s="141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3"/>
    </row>
    <row r="27" spans="1:66" ht="11.25" customHeight="1">
      <c r="A27" s="317"/>
      <c r="B27" s="319"/>
      <c r="C27" s="319"/>
      <c r="D27" s="318"/>
      <c r="E27" s="333"/>
      <c r="F27" s="316"/>
      <c r="G27" s="317"/>
      <c r="H27" s="319"/>
      <c r="I27" s="319"/>
      <c r="J27" s="316"/>
      <c r="K27" s="317"/>
      <c r="L27" s="318"/>
      <c r="M27" s="269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142"/>
      <c r="Z27" s="142"/>
      <c r="AA27" s="142"/>
      <c r="AB27" s="299"/>
      <c r="AC27" s="300"/>
      <c r="AD27" s="300"/>
      <c r="AE27" s="301"/>
      <c r="AF27" s="296"/>
      <c r="AG27" s="297"/>
      <c r="AH27" s="297"/>
      <c r="AI27" s="297"/>
      <c r="AJ27" s="297"/>
      <c r="AK27" s="298"/>
      <c r="AL27" s="64"/>
      <c r="AM27" s="65"/>
      <c r="AN27" s="384"/>
      <c r="AO27" s="385"/>
      <c r="AP27" s="385"/>
      <c r="AQ27" s="385"/>
      <c r="AR27" s="385"/>
      <c r="AS27" s="385"/>
      <c r="AT27" s="386"/>
      <c r="AV27" s="79" t="s">
        <v>29</v>
      </c>
      <c r="AW27" s="80"/>
      <c r="AX27" s="80"/>
      <c r="AY27" s="80"/>
      <c r="AZ27" s="81"/>
      <c r="BA27" s="38" t="str">
        <f>IF('出来高請求書(控)'!BA27:BN29="","",'出来高請求書(控)'!BA27:BN29)</f>
        <v/>
      </c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271"/>
    </row>
    <row r="28" spans="1:66" ht="11.25" customHeight="1">
      <c r="A28" s="317"/>
      <c r="B28" s="319"/>
      <c r="C28" s="319"/>
      <c r="D28" s="318"/>
      <c r="E28" s="333"/>
      <c r="F28" s="316"/>
      <c r="G28" s="317"/>
      <c r="H28" s="319"/>
      <c r="I28" s="319"/>
      <c r="J28" s="316"/>
      <c r="K28" s="317"/>
      <c r="L28" s="318"/>
      <c r="M28" s="269" t="str">
        <f>IF('出来高請求書(控)'!M28:V29="","",'出来高請求書(控)'!M28:V29)</f>
        <v/>
      </c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142" t="str">
        <f>IF('出来高請求書(控)'!Y28:AA29="","",'出来高請求書(控)'!Y28:AA29)</f>
        <v/>
      </c>
      <c r="Z28" s="142"/>
      <c r="AA28" s="142"/>
      <c r="AB28" s="299" t="str">
        <f>IF('出来高請求書(控)'!AB28:AE29="","",'出来高請求書(控)'!AB28:AE29)</f>
        <v/>
      </c>
      <c r="AC28" s="300"/>
      <c r="AD28" s="300"/>
      <c r="AE28" s="301"/>
      <c r="AF28" s="293">
        <f>IF('出来高請求書(控)'!AF28:AK29="","",'出来高請求書(控)'!AF28:AK29)</f>
        <v>0</v>
      </c>
      <c r="AG28" s="294"/>
      <c r="AH28" s="294"/>
      <c r="AI28" s="294"/>
      <c r="AJ28" s="294"/>
      <c r="AK28" s="295"/>
      <c r="AL28" s="3"/>
      <c r="AM28" s="5" t="s">
        <v>51</v>
      </c>
      <c r="AN28" s="381">
        <f>IF('出来高請求書(控)'!AN28:AT29="","",'出来高請求書(控)'!AN28:AT29)</f>
        <v>0</v>
      </c>
      <c r="AO28" s="382"/>
      <c r="AP28" s="382"/>
      <c r="AQ28" s="382"/>
      <c r="AR28" s="382"/>
      <c r="AS28" s="382"/>
      <c r="AT28" s="383"/>
      <c r="AV28" s="82"/>
      <c r="AW28" s="83"/>
      <c r="AX28" s="83"/>
      <c r="AY28" s="83"/>
      <c r="AZ28" s="84"/>
      <c r="BA28" s="336"/>
      <c r="BB28" s="336"/>
      <c r="BC28" s="336"/>
      <c r="BD28" s="336"/>
      <c r="BE28" s="336"/>
      <c r="BF28" s="336"/>
      <c r="BG28" s="336"/>
      <c r="BH28" s="336"/>
      <c r="BI28" s="336"/>
      <c r="BJ28" s="336"/>
      <c r="BK28" s="336"/>
      <c r="BL28" s="336"/>
      <c r="BM28" s="336"/>
      <c r="BN28" s="387"/>
    </row>
    <row r="29" spans="1:66" ht="11.25" customHeight="1" thickBot="1">
      <c r="A29" s="317"/>
      <c r="B29" s="319"/>
      <c r="C29" s="319"/>
      <c r="D29" s="318"/>
      <c r="E29" s="333"/>
      <c r="F29" s="316"/>
      <c r="G29" s="317"/>
      <c r="H29" s="319"/>
      <c r="I29" s="319"/>
      <c r="J29" s="316"/>
      <c r="K29" s="317"/>
      <c r="L29" s="318"/>
      <c r="M29" s="269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142"/>
      <c r="Z29" s="142"/>
      <c r="AA29" s="142"/>
      <c r="AB29" s="299"/>
      <c r="AC29" s="300"/>
      <c r="AD29" s="300"/>
      <c r="AE29" s="301"/>
      <c r="AF29" s="296"/>
      <c r="AG29" s="297"/>
      <c r="AH29" s="297"/>
      <c r="AI29" s="297"/>
      <c r="AJ29" s="297"/>
      <c r="AK29" s="298"/>
      <c r="AL29" s="64"/>
      <c r="AM29" s="65"/>
      <c r="AN29" s="384"/>
      <c r="AO29" s="385"/>
      <c r="AP29" s="385"/>
      <c r="AQ29" s="385"/>
      <c r="AR29" s="385"/>
      <c r="AS29" s="385"/>
      <c r="AT29" s="386"/>
      <c r="AV29" s="85"/>
      <c r="AW29" s="86"/>
      <c r="AX29" s="86"/>
      <c r="AY29" s="86"/>
      <c r="AZ29" s="87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388"/>
    </row>
    <row r="30" spans="1:66" ht="11.25" customHeight="1" thickTop="1">
      <c r="A30" s="317"/>
      <c r="B30" s="319"/>
      <c r="C30" s="319"/>
      <c r="D30" s="318"/>
      <c r="E30" s="333"/>
      <c r="F30" s="316"/>
      <c r="G30" s="317"/>
      <c r="H30" s="319"/>
      <c r="I30" s="319"/>
      <c r="J30" s="316"/>
      <c r="K30" s="317"/>
      <c r="L30" s="318"/>
      <c r="M30" s="269" t="str">
        <f>IF('出来高請求書(控)'!M30:V31="","",'出来高請求書(控)'!M30:V31)</f>
        <v/>
      </c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142" t="str">
        <f>IF('出来高請求書(控)'!Y30:AA31="","",'出来高請求書(控)'!Y30:AA31)</f>
        <v/>
      </c>
      <c r="Z30" s="142"/>
      <c r="AA30" s="142"/>
      <c r="AB30" s="299" t="str">
        <f>IF('出来高請求書(控)'!AB30:AE31="","",'出来高請求書(控)'!AB30:AE31)</f>
        <v/>
      </c>
      <c r="AC30" s="300"/>
      <c r="AD30" s="300"/>
      <c r="AE30" s="301"/>
      <c r="AF30" s="293">
        <f>IF('出来高請求書(控)'!AF30:AK31="","",'出来高請求書(控)'!AF30:AK31)</f>
        <v>0</v>
      </c>
      <c r="AG30" s="294"/>
      <c r="AH30" s="294"/>
      <c r="AI30" s="294"/>
      <c r="AJ30" s="294"/>
      <c r="AK30" s="295"/>
      <c r="AL30" s="3"/>
      <c r="AM30" s="5" t="s">
        <v>51</v>
      </c>
      <c r="AN30" s="381">
        <f>IF('出来高請求書(控)'!AN30:AT31="","",'出来高請求書(控)'!AN30:AT31)</f>
        <v>0</v>
      </c>
      <c r="AO30" s="382"/>
      <c r="AP30" s="382"/>
      <c r="AQ30" s="382"/>
      <c r="AR30" s="382"/>
      <c r="AS30" s="382"/>
      <c r="AT30" s="383"/>
    </row>
    <row r="31" spans="1:66" ht="11.25" customHeight="1">
      <c r="A31" s="317"/>
      <c r="B31" s="319"/>
      <c r="C31" s="319"/>
      <c r="D31" s="318"/>
      <c r="E31" s="333"/>
      <c r="F31" s="316"/>
      <c r="G31" s="317"/>
      <c r="H31" s="319"/>
      <c r="I31" s="319"/>
      <c r="J31" s="316"/>
      <c r="K31" s="317"/>
      <c r="L31" s="318"/>
      <c r="M31" s="269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142"/>
      <c r="Z31" s="142"/>
      <c r="AA31" s="142"/>
      <c r="AB31" s="299"/>
      <c r="AC31" s="300"/>
      <c r="AD31" s="300"/>
      <c r="AE31" s="301"/>
      <c r="AF31" s="296"/>
      <c r="AG31" s="297"/>
      <c r="AH31" s="297"/>
      <c r="AI31" s="297"/>
      <c r="AJ31" s="297"/>
      <c r="AK31" s="298"/>
      <c r="AL31" s="64"/>
      <c r="AM31" s="65"/>
      <c r="AN31" s="384"/>
      <c r="AO31" s="385"/>
      <c r="AP31" s="385"/>
      <c r="AQ31" s="385"/>
      <c r="AR31" s="385"/>
      <c r="AS31" s="385"/>
      <c r="AT31" s="386"/>
      <c r="AZ31" s="11"/>
      <c r="BA31" s="12"/>
      <c r="BB31" s="12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</row>
    <row r="32" spans="1:66" ht="11.25" customHeight="1">
      <c r="A32" s="317"/>
      <c r="B32" s="319"/>
      <c r="C32" s="319"/>
      <c r="D32" s="318"/>
      <c r="E32" s="333"/>
      <c r="F32" s="316"/>
      <c r="G32" s="317"/>
      <c r="H32" s="319"/>
      <c r="I32" s="319"/>
      <c r="J32" s="316"/>
      <c r="K32" s="317"/>
      <c r="L32" s="318"/>
      <c r="M32" s="269" t="str">
        <f>IF('出来高請求書(控)'!M32:V33="","",'出来高請求書(控)'!M32:V33)</f>
        <v/>
      </c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142" t="str">
        <f>IF('出来高請求書(控)'!Y32:AA33="","",'出来高請求書(控)'!Y32:AA33)</f>
        <v/>
      </c>
      <c r="Z32" s="142"/>
      <c r="AA32" s="142"/>
      <c r="AB32" s="299" t="str">
        <f>IF('出来高請求書(控)'!AB32:AE33="","",'出来高請求書(控)'!AB32:AE33)</f>
        <v/>
      </c>
      <c r="AC32" s="300"/>
      <c r="AD32" s="300"/>
      <c r="AE32" s="301"/>
      <c r="AF32" s="293">
        <f>IF('出来高請求書(控)'!AF32:AK33="","",'出来高請求書(控)'!AF32:AK33)</f>
        <v>0</v>
      </c>
      <c r="AG32" s="294"/>
      <c r="AH32" s="294"/>
      <c r="AI32" s="294"/>
      <c r="AJ32" s="294"/>
      <c r="AK32" s="295"/>
      <c r="AL32" s="3"/>
      <c r="AM32" s="5" t="s">
        <v>51</v>
      </c>
      <c r="AN32" s="381">
        <f>IF('出来高請求書(控)'!AN32:AT33="","",'出来高請求書(控)'!AN32:AT33)</f>
        <v>0</v>
      </c>
      <c r="AO32" s="382"/>
      <c r="AP32" s="382"/>
      <c r="AQ32" s="382"/>
      <c r="AR32" s="382"/>
      <c r="AS32" s="382"/>
      <c r="AT32" s="383"/>
      <c r="AV32" s="389" t="s">
        <v>55</v>
      </c>
      <c r="AW32" s="389"/>
      <c r="AX32" s="389"/>
      <c r="AY32" s="389"/>
      <c r="AZ32" s="389"/>
      <c r="BA32" s="389"/>
      <c r="BB32" s="142" t="s">
        <v>56</v>
      </c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</row>
    <row r="33" spans="1:66" ht="11.25" customHeight="1">
      <c r="A33" s="317"/>
      <c r="B33" s="319"/>
      <c r="C33" s="319"/>
      <c r="D33" s="318"/>
      <c r="E33" s="333"/>
      <c r="F33" s="316"/>
      <c r="G33" s="317"/>
      <c r="H33" s="319"/>
      <c r="I33" s="319"/>
      <c r="J33" s="316"/>
      <c r="K33" s="317"/>
      <c r="L33" s="318"/>
      <c r="M33" s="269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142"/>
      <c r="Z33" s="142"/>
      <c r="AA33" s="142"/>
      <c r="AB33" s="299"/>
      <c r="AC33" s="300"/>
      <c r="AD33" s="300"/>
      <c r="AE33" s="301"/>
      <c r="AF33" s="296"/>
      <c r="AG33" s="297"/>
      <c r="AH33" s="297"/>
      <c r="AI33" s="297"/>
      <c r="AJ33" s="297"/>
      <c r="AK33" s="298"/>
      <c r="AL33" s="64"/>
      <c r="AM33" s="65"/>
      <c r="AN33" s="384"/>
      <c r="AO33" s="385"/>
      <c r="AP33" s="385"/>
      <c r="AQ33" s="385"/>
      <c r="AR33" s="385"/>
      <c r="AS33" s="385"/>
      <c r="AT33" s="386"/>
      <c r="AV33" s="389"/>
      <c r="AW33" s="389"/>
      <c r="AX33" s="389"/>
      <c r="AY33" s="389"/>
      <c r="AZ33" s="389"/>
      <c r="BA33" s="389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</row>
    <row r="34" spans="1:66" ht="11.25" customHeight="1">
      <c r="A34" s="317"/>
      <c r="B34" s="319"/>
      <c r="C34" s="319"/>
      <c r="D34" s="318"/>
      <c r="E34" s="333"/>
      <c r="F34" s="316"/>
      <c r="G34" s="317"/>
      <c r="H34" s="319"/>
      <c r="I34" s="319"/>
      <c r="J34" s="316"/>
      <c r="K34" s="317"/>
      <c r="L34" s="318"/>
      <c r="M34" s="269" t="str">
        <f>IF('出来高請求書(控)'!M34:V35="","",'出来高請求書(控)'!M34:V35)</f>
        <v/>
      </c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142" t="str">
        <f>IF('出来高請求書(控)'!Y34:AA35="","",'出来高請求書(控)'!Y34:AA35)</f>
        <v/>
      </c>
      <c r="Z34" s="142"/>
      <c r="AA34" s="142"/>
      <c r="AB34" s="299" t="str">
        <f>IF('出来高請求書(控)'!AB34:AE35="","",'出来高請求書(控)'!AB34:AE35)</f>
        <v/>
      </c>
      <c r="AC34" s="300"/>
      <c r="AD34" s="300"/>
      <c r="AE34" s="301"/>
      <c r="AF34" s="293">
        <f>IF('出来高請求書(控)'!AF34:AK35="","",'出来高請求書(控)'!AF34:AK35)</f>
        <v>0</v>
      </c>
      <c r="AG34" s="294"/>
      <c r="AH34" s="294"/>
      <c r="AI34" s="294"/>
      <c r="AJ34" s="294"/>
      <c r="AK34" s="295"/>
      <c r="AL34" s="3"/>
      <c r="AM34" s="5" t="s">
        <v>51</v>
      </c>
      <c r="AN34" s="381">
        <f>IF('出来高請求書(控)'!AN34:AT35="","",'出来高請求書(控)'!AN34:AT35)</f>
        <v>0</v>
      </c>
      <c r="AO34" s="382"/>
      <c r="AP34" s="382"/>
      <c r="AQ34" s="382"/>
      <c r="AR34" s="382"/>
      <c r="AS34" s="382"/>
      <c r="AT34" s="383"/>
      <c r="AV34" s="139" t="s">
        <v>6</v>
      </c>
      <c r="AW34" s="352"/>
      <c r="AX34" s="352"/>
      <c r="AY34" s="352"/>
      <c r="AZ34" s="352"/>
      <c r="BA34" s="353"/>
      <c r="BB34" s="139" t="s">
        <v>4</v>
      </c>
      <c r="BC34" s="352"/>
      <c r="BD34" s="352"/>
      <c r="BE34" s="353"/>
      <c r="BF34" s="139" t="s">
        <v>5</v>
      </c>
      <c r="BG34" s="353"/>
      <c r="BH34" s="139" t="s">
        <v>30</v>
      </c>
      <c r="BI34" s="352"/>
      <c r="BJ34" s="352"/>
      <c r="BK34" s="352"/>
      <c r="BL34" s="352"/>
      <c r="BM34" s="352"/>
      <c r="BN34" s="353"/>
    </row>
    <row r="35" spans="1:66" ht="11.25" customHeight="1">
      <c r="A35" s="317"/>
      <c r="B35" s="319"/>
      <c r="C35" s="319"/>
      <c r="D35" s="318"/>
      <c r="E35" s="333"/>
      <c r="F35" s="316"/>
      <c r="G35" s="317"/>
      <c r="H35" s="319"/>
      <c r="I35" s="319"/>
      <c r="J35" s="316"/>
      <c r="K35" s="317"/>
      <c r="L35" s="318"/>
      <c r="M35" s="269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142"/>
      <c r="Z35" s="142"/>
      <c r="AA35" s="142"/>
      <c r="AB35" s="299"/>
      <c r="AC35" s="300"/>
      <c r="AD35" s="300"/>
      <c r="AE35" s="301"/>
      <c r="AF35" s="296"/>
      <c r="AG35" s="297"/>
      <c r="AH35" s="297"/>
      <c r="AI35" s="297"/>
      <c r="AJ35" s="297"/>
      <c r="AK35" s="298"/>
      <c r="AL35" s="64"/>
      <c r="AM35" s="65"/>
      <c r="AN35" s="384"/>
      <c r="AO35" s="385"/>
      <c r="AP35" s="385"/>
      <c r="AQ35" s="385"/>
      <c r="AR35" s="385"/>
      <c r="AS35" s="385"/>
      <c r="AT35" s="386"/>
      <c r="AV35" s="344"/>
      <c r="AW35" s="346"/>
      <c r="AX35" s="346"/>
      <c r="AY35" s="348"/>
      <c r="AZ35" s="332"/>
      <c r="BA35" s="323"/>
      <c r="BB35" s="37"/>
      <c r="BC35" s="38"/>
      <c r="BD35" s="38"/>
      <c r="BE35" s="39"/>
      <c r="BF35" s="325"/>
      <c r="BG35" s="323"/>
      <c r="BH35" s="37"/>
      <c r="BI35" s="38"/>
      <c r="BJ35" s="38"/>
      <c r="BK35" s="38"/>
      <c r="BL35" s="38"/>
      <c r="BM35" s="38"/>
      <c r="BN35" s="39"/>
    </row>
    <row r="36" spans="1:66" ht="11.25" customHeight="1">
      <c r="A36" s="317"/>
      <c r="B36" s="319"/>
      <c r="C36" s="319"/>
      <c r="D36" s="318"/>
      <c r="E36" s="333"/>
      <c r="F36" s="316"/>
      <c r="G36" s="317"/>
      <c r="H36" s="319"/>
      <c r="I36" s="319"/>
      <c r="J36" s="316"/>
      <c r="K36" s="317"/>
      <c r="L36" s="318"/>
      <c r="M36" s="269" t="str">
        <f>IF('出来高請求書(控)'!M36:V37="","",'出来高請求書(控)'!M36:V37)</f>
        <v/>
      </c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142" t="str">
        <f>IF('出来高請求書(控)'!Y36:AA37="","",'出来高請求書(控)'!Y36:AA37)</f>
        <v/>
      </c>
      <c r="Z36" s="142"/>
      <c r="AA36" s="142"/>
      <c r="AB36" s="299" t="str">
        <f>IF('出来高請求書(控)'!AB36:AE37="","",'出来高請求書(控)'!AB36:AE37)</f>
        <v/>
      </c>
      <c r="AC36" s="300"/>
      <c r="AD36" s="300"/>
      <c r="AE36" s="301"/>
      <c r="AF36" s="293">
        <f>IF('出来高請求書(控)'!AF36:AK37="","",'出来高請求書(控)'!AF36:AK37)</f>
        <v>0</v>
      </c>
      <c r="AG36" s="294"/>
      <c r="AH36" s="294"/>
      <c r="AI36" s="294"/>
      <c r="AJ36" s="294"/>
      <c r="AK36" s="295"/>
      <c r="AL36" s="3"/>
      <c r="AM36" s="5" t="s">
        <v>51</v>
      </c>
      <c r="AN36" s="381">
        <f>IF('出来高請求書(控)'!AN36:AT37="","",'出来高請求書(控)'!AN36:AT37)</f>
        <v>0</v>
      </c>
      <c r="AO36" s="382"/>
      <c r="AP36" s="382"/>
      <c r="AQ36" s="382"/>
      <c r="AR36" s="382"/>
      <c r="AS36" s="382"/>
      <c r="AT36" s="383"/>
      <c r="AV36" s="345"/>
      <c r="AW36" s="347"/>
      <c r="AX36" s="347"/>
      <c r="AY36" s="349"/>
      <c r="AZ36" s="350"/>
      <c r="BA36" s="351"/>
      <c r="BB36" s="338"/>
      <c r="BC36" s="339"/>
      <c r="BD36" s="339"/>
      <c r="BE36" s="340"/>
      <c r="BF36" s="354"/>
      <c r="BG36" s="351"/>
      <c r="BH36" s="335"/>
      <c r="BI36" s="336"/>
      <c r="BJ36" s="336"/>
      <c r="BK36" s="336"/>
      <c r="BL36" s="336"/>
      <c r="BM36" s="336"/>
      <c r="BN36" s="337"/>
    </row>
    <row r="37" spans="1:66" ht="11.25" customHeight="1">
      <c r="A37" s="317"/>
      <c r="B37" s="319"/>
      <c r="C37" s="319"/>
      <c r="D37" s="318"/>
      <c r="E37" s="333"/>
      <c r="F37" s="316"/>
      <c r="G37" s="317"/>
      <c r="H37" s="319"/>
      <c r="I37" s="319"/>
      <c r="J37" s="316"/>
      <c r="K37" s="317"/>
      <c r="L37" s="318"/>
      <c r="M37" s="269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142"/>
      <c r="Z37" s="142"/>
      <c r="AA37" s="142"/>
      <c r="AB37" s="299"/>
      <c r="AC37" s="300"/>
      <c r="AD37" s="300"/>
      <c r="AE37" s="301"/>
      <c r="AF37" s="296"/>
      <c r="AG37" s="297"/>
      <c r="AH37" s="297"/>
      <c r="AI37" s="297"/>
      <c r="AJ37" s="297"/>
      <c r="AK37" s="298"/>
      <c r="AL37" s="64"/>
      <c r="AM37" s="65"/>
      <c r="AN37" s="384"/>
      <c r="AO37" s="385"/>
      <c r="AP37" s="385"/>
      <c r="AQ37" s="385"/>
      <c r="AR37" s="385"/>
      <c r="AS37" s="385"/>
      <c r="AT37" s="386"/>
      <c r="AV37" s="365"/>
      <c r="AW37" s="360"/>
      <c r="AX37" s="360"/>
      <c r="AY37" s="362"/>
      <c r="AZ37" s="364"/>
      <c r="BA37" s="359"/>
      <c r="BB37" s="37"/>
      <c r="BC37" s="38"/>
      <c r="BD37" s="38"/>
      <c r="BE37" s="39"/>
      <c r="BF37" s="357"/>
      <c r="BG37" s="359"/>
      <c r="BH37" s="341"/>
      <c r="BI37" s="342"/>
      <c r="BJ37" s="342"/>
      <c r="BK37" s="342"/>
      <c r="BL37" s="342"/>
      <c r="BM37" s="342"/>
      <c r="BN37" s="343"/>
    </row>
    <row r="38" spans="1:66" ht="11.25" customHeight="1">
      <c r="A38" s="317"/>
      <c r="B38" s="319"/>
      <c r="C38" s="319"/>
      <c r="D38" s="318"/>
      <c r="E38" s="333"/>
      <c r="F38" s="316"/>
      <c r="G38" s="317"/>
      <c r="H38" s="319"/>
      <c r="I38" s="319"/>
      <c r="J38" s="316"/>
      <c r="K38" s="317"/>
      <c r="L38" s="318"/>
      <c r="M38" s="269" t="str">
        <f>IF('出来高請求書(控)'!M38:V39="","",'出来高請求書(控)'!M38:V39)</f>
        <v/>
      </c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142" t="str">
        <f>IF('出来高請求書(控)'!Y38:AA39="","",'出来高請求書(控)'!Y38:AA39)</f>
        <v/>
      </c>
      <c r="Z38" s="142"/>
      <c r="AA38" s="142"/>
      <c r="AB38" s="299" t="str">
        <f>IF('出来高請求書(控)'!AB38:AE39="","",'出来高請求書(控)'!AB38:AE39)</f>
        <v/>
      </c>
      <c r="AC38" s="300"/>
      <c r="AD38" s="300"/>
      <c r="AE38" s="301"/>
      <c r="AF38" s="293">
        <f>IF('出来高請求書(控)'!AF38:AK39="","",'出来高請求書(控)'!AF38:AK39)</f>
        <v>0</v>
      </c>
      <c r="AG38" s="294"/>
      <c r="AH38" s="294"/>
      <c r="AI38" s="294"/>
      <c r="AJ38" s="294"/>
      <c r="AK38" s="295"/>
      <c r="AL38" s="3"/>
      <c r="AM38" s="5" t="s">
        <v>51</v>
      </c>
      <c r="AN38" s="381">
        <f>IF('出来高請求書(控)'!AN38:AT39="","",'出来高請求書(控)'!AN38:AT39)</f>
        <v>0</v>
      </c>
      <c r="AO38" s="382"/>
      <c r="AP38" s="382"/>
      <c r="AQ38" s="382"/>
      <c r="AR38" s="382"/>
      <c r="AS38" s="382"/>
      <c r="AT38" s="383"/>
      <c r="AV38" s="366"/>
      <c r="AW38" s="361"/>
      <c r="AX38" s="361"/>
      <c r="AY38" s="363"/>
      <c r="AZ38" s="355"/>
      <c r="BA38" s="356"/>
      <c r="BB38" s="338"/>
      <c r="BC38" s="339"/>
      <c r="BD38" s="339"/>
      <c r="BE38" s="340"/>
      <c r="BF38" s="358"/>
      <c r="BG38" s="356"/>
      <c r="BH38" s="69"/>
      <c r="BI38" s="70"/>
      <c r="BJ38" s="70"/>
      <c r="BK38" s="70"/>
      <c r="BL38" s="70"/>
      <c r="BM38" s="70"/>
      <c r="BN38" s="71"/>
    </row>
    <row r="39" spans="1:66" ht="11.25" customHeight="1">
      <c r="A39" s="317"/>
      <c r="B39" s="319"/>
      <c r="C39" s="319"/>
      <c r="D39" s="318"/>
      <c r="E39" s="333"/>
      <c r="F39" s="316"/>
      <c r="G39" s="317"/>
      <c r="H39" s="319"/>
      <c r="I39" s="319"/>
      <c r="J39" s="316"/>
      <c r="K39" s="317"/>
      <c r="L39" s="318"/>
      <c r="M39" s="269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142"/>
      <c r="Z39" s="142"/>
      <c r="AA39" s="142"/>
      <c r="AB39" s="299"/>
      <c r="AC39" s="300"/>
      <c r="AD39" s="300"/>
      <c r="AE39" s="301"/>
      <c r="AF39" s="296"/>
      <c r="AG39" s="297"/>
      <c r="AH39" s="297"/>
      <c r="AI39" s="297"/>
      <c r="AJ39" s="297"/>
      <c r="AK39" s="298"/>
      <c r="AL39" s="64"/>
      <c r="AM39" s="65"/>
      <c r="AN39" s="384"/>
      <c r="AO39" s="385"/>
      <c r="AP39" s="385"/>
      <c r="AQ39" s="385"/>
      <c r="AR39" s="385"/>
      <c r="AS39" s="385"/>
      <c r="AT39" s="386"/>
      <c r="AV39" s="344"/>
      <c r="AW39" s="346"/>
      <c r="AX39" s="346"/>
      <c r="AY39" s="348"/>
      <c r="AZ39" s="332"/>
      <c r="BA39" s="323"/>
      <c r="BB39" s="37"/>
      <c r="BC39" s="38"/>
      <c r="BD39" s="38"/>
      <c r="BE39" s="39"/>
      <c r="BF39" s="325"/>
      <c r="BG39" s="323"/>
      <c r="BH39" s="37"/>
      <c r="BI39" s="38"/>
      <c r="BJ39" s="38"/>
      <c r="BK39" s="38"/>
      <c r="BL39" s="38"/>
      <c r="BM39" s="38"/>
      <c r="BN39" s="39"/>
    </row>
    <row r="40" spans="1:66" ht="11.25" customHeight="1">
      <c r="A40" s="317"/>
      <c r="B40" s="319"/>
      <c r="C40" s="319"/>
      <c r="D40" s="318"/>
      <c r="E40" s="333"/>
      <c r="F40" s="316"/>
      <c r="G40" s="317"/>
      <c r="H40" s="319"/>
      <c r="I40" s="319"/>
      <c r="J40" s="316"/>
      <c r="K40" s="317"/>
      <c r="L40" s="318"/>
      <c r="M40" s="269" t="str">
        <f>IF('出来高請求書(控)'!M40:V41="","",'出来高請求書(控)'!M40:V41)</f>
        <v/>
      </c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142" t="str">
        <f>IF('出来高請求書(控)'!Y40:AA41="","",'出来高請求書(控)'!Y40:AA41)</f>
        <v/>
      </c>
      <c r="Z40" s="142"/>
      <c r="AA40" s="142"/>
      <c r="AB40" s="299" t="str">
        <f>IF('出来高請求書(控)'!AB40:AE41="","",'出来高請求書(控)'!AB40:AE41)</f>
        <v/>
      </c>
      <c r="AC40" s="300"/>
      <c r="AD40" s="300"/>
      <c r="AE40" s="301"/>
      <c r="AF40" s="293">
        <f>IF('出来高請求書(控)'!AF40:AK41="","",'出来高請求書(控)'!AF40:AK41)</f>
        <v>0</v>
      </c>
      <c r="AG40" s="294"/>
      <c r="AH40" s="294"/>
      <c r="AI40" s="294"/>
      <c r="AJ40" s="294"/>
      <c r="AK40" s="295"/>
      <c r="AL40" s="3"/>
      <c r="AM40" s="5" t="s">
        <v>51</v>
      </c>
      <c r="AN40" s="381">
        <f>IF('出来高請求書(控)'!AN40:AT41="","",'出来高請求書(控)'!AN40:AT41)</f>
        <v>0</v>
      </c>
      <c r="AO40" s="382"/>
      <c r="AP40" s="382"/>
      <c r="AQ40" s="382"/>
      <c r="AR40" s="382"/>
      <c r="AS40" s="382"/>
      <c r="AT40" s="383"/>
      <c r="AV40" s="366"/>
      <c r="AW40" s="361"/>
      <c r="AX40" s="361"/>
      <c r="AY40" s="363"/>
      <c r="AZ40" s="355"/>
      <c r="BA40" s="356"/>
      <c r="BB40" s="338"/>
      <c r="BC40" s="339"/>
      <c r="BD40" s="339"/>
      <c r="BE40" s="340"/>
      <c r="BF40" s="358"/>
      <c r="BG40" s="356"/>
      <c r="BH40" s="69"/>
      <c r="BI40" s="70"/>
      <c r="BJ40" s="70"/>
      <c r="BK40" s="70"/>
      <c r="BL40" s="70"/>
      <c r="BM40" s="70"/>
      <c r="BN40" s="71"/>
    </row>
    <row r="41" spans="1:66" ht="11.25" customHeight="1">
      <c r="A41" s="317"/>
      <c r="B41" s="319"/>
      <c r="C41" s="319"/>
      <c r="D41" s="318"/>
      <c r="E41" s="333"/>
      <c r="F41" s="316"/>
      <c r="G41" s="317"/>
      <c r="H41" s="319"/>
      <c r="I41" s="319"/>
      <c r="J41" s="316"/>
      <c r="K41" s="317"/>
      <c r="L41" s="318"/>
      <c r="M41" s="269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142"/>
      <c r="Z41" s="142"/>
      <c r="AA41" s="142"/>
      <c r="AB41" s="299"/>
      <c r="AC41" s="300"/>
      <c r="AD41" s="300"/>
      <c r="AE41" s="301"/>
      <c r="AF41" s="296"/>
      <c r="AG41" s="297"/>
      <c r="AH41" s="297"/>
      <c r="AI41" s="297"/>
      <c r="AJ41" s="297"/>
      <c r="AK41" s="298"/>
      <c r="AL41" s="64"/>
      <c r="AM41" s="65"/>
      <c r="AN41" s="384"/>
      <c r="AO41" s="385"/>
      <c r="AP41" s="385"/>
      <c r="AQ41" s="385"/>
      <c r="AR41" s="385"/>
      <c r="AS41" s="385"/>
      <c r="AT41" s="386"/>
      <c r="AV41" s="344"/>
      <c r="AW41" s="346"/>
      <c r="AX41" s="346"/>
      <c r="AY41" s="348"/>
      <c r="AZ41" s="332"/>
      <c r="BA41" s="323"/>
      <c r="BB41" s="37"/>
      <c r="BC41" s="38"/>
      <c r="BD41" s="38"/>
      <c r="BE41" s="39"/>
      <c r="BF41" s="325"/>
      <c r="BG41" s="323"/>
      <c r="BH41" s="37"/>
      <c r="BI41" s="38"/>
      <c r="BJ41" s="38"/>
      <c r="BK41" s="38"/>
      <c r="BL41" s="38"/>
      <c r="BM41" s="38"/>
      <c r="BN41" s="39"/>
    </row>
    <row r="42" spans="1:66" ht="11.25" customHeight="1">
      <c r="A42" s="317"/>
      <c r="B42" s="319"/>
      <c r="C42" s="319"/>
      <c r="D42" s="318"/>
      <c r="E42" s="333"/>
      <c r="F42" s="316"/>
      <c r="G42" s="317"/>
      <c r="H42" s="319"/>
      <c r="I42" s="319"/>
      <c r="J42" s="316"/>
      <c r="K42" s="317"/>
      <c r="L42" s="318"/>
      <c r="M42" s="269" t="str">
        <f>IF('出来高請求書(控)'!M42:V43="","",'出来高請求書(控)'!M42:V43)</f>
        <v/>
      </c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142" t="str">
        <f>IF('出来高請求書(控)'!Y42:AA43="","",'出来高請求書(控)'!Y42:AA43)</f>
        <v/>
      </c>
      <c r="Z42" s="142"/>
      <c r="AA42" s="142"/>
      <c r="AB42" s="299" t="str">
        <f>IF('出来高請求書(控)'!AB42:AE43="","",'出来高請求書(控)'!AB42:AE43)</f>
        <v/>
      </c>
      <c r="AC42" s="300"/>
      <c r="AD42" s="300"/>
      <c r="AE42" s="301"/>
      <c r="AF42" s="293">
        <f>IF('出来高請求書(控)'!AF42:AK43="","",'出来高請求書(控)'!AF42:AK43)</f>
        <v>0</v>
      </c>
      <c r="AG42" s="294"/>
      <c r="AH42" s="294"/>
      <c r="AI42" s="294"/>
      <c r="AJ42" s="294"/>
      <c r="AK42" s="295"/>
      <c r="AL42" s="3"/>
      <c r="AM42" s="5" t="s">
        <v>51</v>
      </c>
      <c r="AN42" s="381">
        <f>IF('出来高請求書(控)'!AN42:AT43="","",'出来高請求書(控)'!AN42:AT43)</f>
        <v>0</v>
      </c>
      <c r="AO42" s="382"/>
      <c r="AP42" s="382"/>
      <c r="AQ42" s="382"/>
      <c r="AR42" s="382"/>
      <c r="AS42" s="382"/>
      <c r="AT42" s="383"/>
      <c r="AV42" s="366"/>
      <c r="AW42" s="361"/>
      <c r="AX42" s="361"/>
      <c r="AY42" s="363"/>
      <c r="AZ42" s="355"/>
      <c r="BA42" s="356"/>
      <c r="BB42" s="338"/>
      <c r="BC42" s="339"/>
      <c r="BD42" s="339"/>
      <c r="BE42" s="340"/>
      <c r="BF42" s="358"/>
      <c r="BG42" s="356"/>
      <c r="BH42" s="69"/>
      <c r="BI42" s="70"/>
      <c r="BJ42" s="70"/>
      <c r="BK42" s="70"/>
      <c r="BL42" s="70"/>
      <c r="BM42" s="70"/>
      <c r="BN42" s="71"/>
    </row>
    <row r="43" spans="1:66" ht="11.25" customHeight="1">
      <c r="A43" s="317"/>
      <c r="B43" s="319"/>
      <c r="C43" s="319"/>
      <c r="D43" s="318"/>
      <c r="E43" s="333"/>
      <c r="F43" s="316"/>
      <c r="G43" s="317"/>
      <c r="H43" s="319"/>
      <c r="I43" s="319"/>
      <c r="J43" s="316"/>
      <c r="K43" s="317"/>
      <c r="L43" s="318"/>
      <c r="M43" s="269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142"/>
      <c r="Z43" s="142"/>
      <c r="AA43" s="142"/>
      <c r="AB43" s="299"/>
      <c r="AC43" s="300"/>
      <c r="AD43" s="300"/>
      <c r="AE43" s="301"/>
      <c r="AF43" s="296"/>
      <c r="AG43" s="297"/>
      <c r="AH43" s="297"/>
      <c r="AI43" s="297"/>
      <c r="AJ43" s="297"/>
      <c r="AK43" s="298"/>
      <c r="AL43" s="64"/>
      <c r="AM43" s="65"/>
      <c r="AN43" s="384"/>
      <c r="AO43" s="385"/>
      <c r="AP43" s="385"/>
      <c r="AQ43" s="385"/>
      <c r="AR43" s="385"/>
      <c r="AS43" s="385"/>
      <c r="AT43" s="386"/>
      <c r="AV43" s="344"/>
      <c r="AW43" s="346"/>
      <c r="AX43" s="346"/>
      <c r="AY43" s="348"/>
      <c r="AZ43" s="332"/>
      <c r="BA43" s="323"/>
      <c r="BB43" s="37"/>
      <c r="BC43" s="38"/>
      <c r="BD43" s="38"/>
      <c r="BE43" s="39"/>
      <c r="BF43" s="325"/>
      <c r="BG43" s="323"/>
      <c r="BH43" s="37"/>
      <c r="BI43" s="38"/>
      <c r="BJ43" s="38"/>
      <c r="BK43" s="38"/>
      <c r="BL43" s="38"/>
      <c r="BM43" s="38"/>
      <c r="BN43" s="39"/>
    </row>
    <row r="44" spans="1:66" ht="11.25" customHeight="1">
      <c r="A44" s="317"/>
      <c r="B44" s="319"/>
      <c r="C44" s="319"/>
      <c r="D44" s="318"/>
      <c r="E44" s="333"/>
      <c r="F44" s="316"/>
      <c r="G44" s="317"/>
      <c r="H44" s="319"/>
      <c r="I44" s="319"/>
      <c r="J44" s="316"/>
      <c r="K44" s="317"/>
      <c r="L44" s="318"/>
      <c r="M44" s="269" t="str">
        <f>IF('出来高請求書(控)'!M44:V45="","",'出来高請求書(控)'!M44:V45)</f>
        <v/>
      </c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142" t="str">
        <f>IF('出来高請求書(控)'!Y44:AA45="","",'出来高請求書(控)'!Y44:AA45)</f>
        <v/>
      </c>
      <c r="Z44" s="142"/>
      <c r="AA44" s="142"/>
      <c r="AB44" s="299" t="str">
        <f>IF('出来高請求書(控)'!AB44:AE45="","",'出来高請求書(控)'!AB44:AE45)</f>
        <v/>
      </c>
      <c r="AC44" s="300"/>
      <c r="AD44" s="300"/>
      <c r="AE44" s="301"/>
      <c r="AF44" s="293">
        <f>IF('出来高請求書(控)'!AF44:AK45="","",'出来高請求書(控)'!AF44:AK45)</f>
        <v>0</v>
      </c>
      <c r="AG44" s="294"/>
      <c r="AH44" s="294"/>
      <c r="AI44" s="294"/>
      <c r="AJ44" s="294"/>
      <c r="AK44" s="295"/>
      <c r="AL44" s="3"/>
      <c r="AM44" s="5" t="s">
        <v>51</v>
      </c>
      <c r="AN44" s="381">
        <f>IF('出来高請求書(控)'!AN44:AT45="","",'出来高請求書(控)'!AN44:AT45)</f>
        <v>0</v>
      </c>
      <c r="AO44" s="382"/>
      <c r="AP44" s="382"/>
      <c r="AQ44" s="382"/>
      <c r="AR44" s="382"/>
      <c r="AS44" s="382"/>
      <c r="AT44" s="383"/>
      <c r="AV44" s="367"/>
      <c r="AW44" s="368"/>
      <c r="AX44" s="368"/>
      <c r="AY44" s="369"/>
      <c r="AZ44" s="370"/>
      <c r="BA44" s="371"/>
      <c r="BB44" s="338"/>
      <c r="BC44" s="339"/>
      <c r="BD44" s="339"/>
      <c r="BE44" s="340"/>
      <c r="BF44" s="379"/>
      <c r="BG44" s="371"/>
      <c r="BH44" s="338"/>
      <c r="BI44" s="339"/>
      <c r="BJ44" s="339"/>
      <c r="BK44" s="339"/>
      <c r="BL44" s="339"/>
      <c r="BM44" s="339"/>
      <c r="BN44" s="340"/>
    </row>
    <row r="45" spans="1:66" ht="11.25" customHeight="1">
      <c r="A45" s="317"/>
      <c r="B45" s="319"/>
      <c r="C45" s="319"/>
      <c r="D45" s="318"/>
      <c r="E45" s="333"/>
      <c r="F45" s="316"/>
      <c r="G45" s="317"/>
      <c r="H45" s="319"/>
      <c r="I45" s="319"/>
      <c r="J45" s="316"/>
      <c r="K45" s="317"/>
      <c r="L45" s="318"/>
      <c r="M45" s="269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142"/>
      <c r="Z45" s="142"/>
      <c r="AA45" s="142"/>
      <c r="AB45" s="299"/>
      <c r="AC45" s="300"/>
      <c r="AD45" s="300"/>
      <c r="AE45" s="301"/>
      <c r="AF45" s="296"/>
      <c r="AG45" s="297"/>
      <c r="AH45" s="297"/>
      <c r="AI45" s="297"/>
      <c r="AJ45" s="297"/>
      <c r="AK45" s="298"/>
      <c r="AL45" s="64"/>
      <c r="AM45" s="65"/>
      <c r="AN45" s="384"/>
      <c r="AO45" s="385"/>
      <c r="AP45" s="385"/>
      <c r="AQ45" s="385"/>
      <c r="AR45" s="385"/>
      <c r="AS45" s="385"/>
      <c r="AT45" s="386"/>
      <c r="AV45" s="345"/>
      <c r="AW45" s="347"/>
      <c r="AX45" s="347"/>
      <c r="AY45" s="349"/>
      <c r="AZ45" s="350"/>
      <c r="BA45" s="351"/>
      <c r="BB45" s="37"/>
      <c r="BC45" s="38"/>
      <c r="BD45" s="38"/>
      <c r="BE45" s="39"/>
      <c r="BF45" s="354"/>
      <c r="BG45" s="351"/>
      <c r="BH45" s="335"/>
      <c r="BI45" s="336"/>
      <c r="BJ45" s="336"/>
      <c r="BK45" s="336"/>
      <c r="BL45" s="336"/>
      <c r="BM45" s="336"/>
      <c r="BN45" s="337"/>
    </row>
    <row r="46" spans="1:66" ht="11.25" customHeight="1">
      <c r="A46" s="317"/>
      <c r="B46" s="319"/>
      <c r="C46" s="319"/>
      <c r="D46" s="318"/>
      <c r="E46" s="333"/>
      <c r="F46" s="316"/>
      <c r="G46" s="317"/>
      <c r="H46" s="319"/>
      <c r="I46" s="319"/>
      <c r="J46" s="316"/>
      <c r="K46" s="317"/>
      <c r="L46" s="318"/>
      <c r="M46" s="269" t="str">
        <f>IF('出来高請求書(控)'!M46:V47="","",'出来高請求書(控)'!M46:V47)</f>
        <v/>
      </c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142" t="str">
        <f>IF('出来高請求書(控)'!Y46:AA47="","",'出来高請求書(控)'!Y46:AA47)</f>
        <v/>
      </c>
      <c r="Z46" s="142"/>
      <c r="AA46" s="142"/>
      <c r="AB46" s="299" t="str">
        <f>IF('出来高請求書(控)'!AB46:AE47="","",'出来高請求書(控)'!AB46:AE47)</f>
        <v/>
      </c>
      <c r="AC46" s="300"/>
      <c r="AD46" s="300"/>
      <c r="AE46" s="301"/>
      <c r="AF46" s="293">
        <f>IF('出来高請求書(控)'!AF46:AK47="","",'出来高請求書(控)'!AF46:AK47)</f>
        <v>0</v>
      </c>
      <c r="AG46" s="294"/>
      <c r="AH46" s="294"/>
      <c r="AI46" s="294"/>
      <c r="AJ46" s="294"/>
      <c r="AK46" s="295"/>
      <c r="AL46" s="3"/>
      <c r="AM46" s="5" t="s">
        <v>51</v>
      </c>
      <c r="AN46" s="381">
        <f>IF('出来高請求書(控)'!AN46:AT47="","",'出来高請求書(控)'!AN46:AT47)</f>
        <v>0</v>
      </c>
      <c r="AO46" s="382"/>
      <c r="AP46" s="382"/>
      <c r="AQ46" s="382"/>
      <c r="AR46" s="382"/>
      <c r="AS46" s="382"/>
      <c r="AT46" s="383"/>
      <c r="AV46" s="366"/>
      <c r="AW46" s="361"/>
      <c r="AX46" s="361"/>
      <c r="AY46" s="363"/>
      <c r="AZ46" s="355"/>
      <c r="BA46" s="356"/>
      <c r="BB46" s="338"/>
      <c r="BC46" s="339"/>
      <c r="BD46" s="339"/>
      <c r="BE46" s="340"/>
      <c r="BF46" s="358"/>
      <c r="BG46" s="356"/>
      <c r="BH46" s="69"/>
      <c r="BI46" s="70"/>
      <c r="BJ46" s="70"/>
      <c r="BK46" s="70"/>
      <c r="BL46" s="70"/>
      <c r="BM46" s="70"/>
      <c r="BN46" s="71"/>
    </row>
    <row r="47" spans="1:66" ht="11.25" customHeight="1">
      <c r="A47" s="317"/>
      <c r="B47" s="319"/>
      <c r="C47" s="319"/>
      <c r="D47" s="318"/>
      <c r="E47" s="333"/>
      <c r="F47" s="316"/>
      <c r="G47" s="317"/>
      <c r="H47" s="319"/>
      <c r="I47" s="319"/>
      <c r="J47" s="316"/>
      <c r="K47" s="317"/>
      <c r="L47" s="318"/>
      <c r="M47" s="269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142"/>
      <c r="Z47" s="142"/>
      <c r="AA47" s="142"/>
      <c r="AB47" s="299"/>
      <c r="AC47" s="300"/>
      <c r="AD47" s="300"/>
      <c r="AE47" s="301"/>
      <c r="AF47" s="296"/>
      <c r="AG47" s="297"/>
      <c r="AH47" s="297"/>
      <c r="AI47" s="297"/>
      <c r="AJ47" s="297"/>
      <c r="AK47" s="298"/>
      <c r="AL47" s="64"/>
      <c r="AM47" s="65"/>
      <c r="AN47" s="384"/>
      <c r="AO47" s="385"/>
      <c r="AP47" s="385"/>
      <c r="AQ47" s="385"/>
      <c r="AR47" s="385"/>
      <c r="AS47" s="385"/>
      <c r="AT47" s="386"/>
    </row>
    <row r="48" spans="1:66" ht="11.25" customHeight="1">
      <c r="A48" s="317"/>
      <c r="B48" s="319"/>
      <c r="C48" s="319"/>
      <c r="D48" s="318"/>
      <c r="E48" s="333"/>
      <c r="F48" s="316"/>
      <c r="G48" s="317"/>
      <c r="H48" s="319"/>
      <c r="I48" s="319"/>
      <c r="J48" s="316"/>
      <c r="K48" s="317"/>
      <c r="L48" s="318"/>
      <c r="M48" s="269" t="str">
        <f>IF('出来高請求書(控)'!M48:V49="","",'出来高請求書(控)'!M48:V49)</f>
        <v/>
      </c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142" t="str">
        <f>IF('出来高請求書(控)'!Y48:AA49="","",'出来高請求書(控)'!Y48:AA49)</f>
        <v/>
      </c>
      <c r="Z48" s="142"/>
      <c r="AA48" s="142"/>
      <c r="AB48" s="299" t="str">
        <f>IF('出来高請求書(控)'!AB48:AE49="","",'出来高請求書(控)'!AB48:AE49)</f>
        <v/>
      </c>
      <c r="AC48" s="300"/>
      <c r="AD48" s="300"/>
      <c r="AE48" s="301"/>
      <c r="AF48" s="293">
        <f>IF('出来高請求書(控)'!AF48:AK49="","",'出来高請求書(控)'!AF48:AK49)</f>
        <v>0</v>
      </c>
      <c r="AG48" s="294"/>
      <c r="AH48" s="294"/>
      <c r="AI48" s="294"/>
      <c r="AJ48" s="294"/>
      <c r="AK48" s="295"/>
      <c r="AL48" s="3"/>
      <c r="AM48" s="5" t="s">
        <v>51</v>
      </c>
      <c r="AN48" s="381">
        <f>IF('出来高請求書(控)'!AN48:AT49="","",'出来高請求書(控)'!AN48:AT49)</f>
        <v>0</v>
      </c>
      <c r="AO48" s="382"/>
      <c r="AP48" s="382"/>
      <c r="AQ48" s="382"/>
      <c r="AR48" s="382"/>
      <c r="AS48" s="382"/>
      <c r="AT48" s="383"/>
    </row>
    <row r="49" spans="1:66" ht="11.25" customHeight="1">
      <c r="A49" s="317"/>
      <c r="B49" s="319"/>
      <c r="C49" s="319"/>
      <c r="D49" s="318"/>
      <c r="E49" s="333"/>
      <c r="F49" s="316"/>
      <c r="G49" s="317"/>
      <c r="H49" s="319"/>
      <c r="I49" s="319"/>
      <c r="J49" s="316"/>
      <c r="K49" s="317"/>
      <c r="L49" s="318"/>
      <c r="M49" s="269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142"/>
      <c r="Z49" s="142"/>
      <c r="AA49" s="142"/>
      <c r="AB49" s="299"/>
      <c r="AC49" s="300"/>
      <c r="AD49" s="300"/>
      <c r="AE49" s="301"/>
      <c r="AF49" s="296"/>
      <c r="AG49" s="297"/>
      <c r="AH49" s="297"/>
      <c r="AI49" s="297"/>
      <c r="AJ49" s="297"/>
      <c r="AK49" s="298"/>
      <c r="AL49" s="64"/>
      <c r="AM49" s="65"/>
      <c r="AN49" s="384"/>
      <c r="AO49" s="385"/>
      <c r="AP49" s="385"/>
      <c r="AQ49" s="385"/>
      <c r="AR49" s="385"/>
      <c r="AS49" s="385"/>
      <c r="AT49" s="386"/>
      <c r="AY49" s="372" t="s">
        <v>31</v>
      </c>
      <c r="AZ49" s="373"/>
      <c r="BA49" s="373"/>
      <c r="BB49" s="373"/>
      <c r="BC49" s="373" t="s">
        <v>32</v>
      </c>
      <c r="BD49" s="373"/>
      <c r="BE49" s="373"/>
      <c r="BF49" s="373"/>
      <c r="BG49" s="373" t="s">
        <v>33</v>
      </c>
      <c r="BH49" s="373"/>
      <c r="BI49" s="373"/>
      <c r="BJ49" s="373"/>
      <c r="BK49" s="373" t="s">
        <v>34</v>
      </c>
      <c r="BL49" s="373"/>
      <c r="BM49" s="373"/>
      <c r="BN49" s="374"/>
    </row>
    <row r="50" spans="1:66" ht="11.25" customHeight="1">
      <c r="A50" s="358"/>
      <c r="B50" s="375"/>
      <c r="C50" s="375"/>
      <c r="D50" s="376"/>
      <c r="E50" s="355"/>
      <c r="F50" s="356"/>
      <c r="G50" s="358"/>
      <c r="H50" s="375"/>
      <c r="I50" s="375"/>
      <c r="J50" s="356"/>
      <c r="K50" s="358"/>
      <c r="L50" s="376"/>
      <c r="M50" s="269" t="str">
        <f>IF('出来高請求書(控)'!M50:V51="","",'出来高請求書(控)'!M50:V51)</f>
        <v/>
      </c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142" t="str">
        <f>IF('出来高請求書(控)'!Y50:AA51="","",'出来高請求書(控)'!Y50:AA51)</f>
        <v/>
      </c>
      <c r="Z50" s="142"/>
      <c r="AA50" s="142"/>
      <c r="AB50" s="299" t="str">
        <f>IF('出来高請求書(控)'!AB50:AE51="","",'出来高請求書(控)'!AB50:AE51)</f>
        <v/>
      </c>
      <c r="AC50" s="300"/>
      <c r="AD50" s="300"/>
      <c r="AE50" s="301"/>
      <c r="AF50" s="293">
        <f>IF('出来高請求書(控)'!AF50:AK51="","",'出来高請求書(控)'!AF50:AK51)</f>
        <v>0</v>
      </c>
      <c r="AG50" s="294"/>
      <c r="AH50" s="294"/>
      <c r="AI50" s="294"/>
      <c r="AJ50" s="294"/>
      <c r="AK50" s="295"/>
      <c r="AL50" s="3"/>
      <c r="AM50" s="5" t="s">
        <v>51</v>
      </c>
      <c r="AN50" s="381">
        <f>IF('出来高請求書(控)'!AN50:AT51="","",'出来高請求書(控)'!AN50:AT51)</f>
        <v>0</v>
      </c>
      <c r="AO50" s="382"/>
      <c r="AP50" s="382"/>
      <c r="AQ50" s="382"/>
      <c r="AR50" s="382"/>
      <c r="AS50" s="382"/>
      <c r="AT50" s="383"/>
      <c r="AY50" s="19"/>
      <c r="AZ50" s="20"/>
      <c r="BA50" s="20"/>
      <c r="BB50" s="21"/>
      <c r="BC50" s="25"/>
      <c r="BD50" s="20"/>
      <c r="BE50" s="20"/>
      <c r="BF50" s="21"/>
      <c r="BG50" s="25"/>
      <c r="BH50" s="20"/>
      <c r="BI50" s="20"/>
      <c r="BJ50" s="21"/>
      <c r="BK50" s="25"/>
      <c r="BL50" s="20"/>
      <c r="BM50" s="20"/>
      <c r="BN50" s="27"/>
    </row>
    <row r="51" spans="1:66" ht="11.25" customHeight="1" thickBot="1">
      <c r="A51" s="324"/>
      <c r="B51" s="327"/>
      <c r="C51" s="327"/>
      <c r="D51" s="329"/>
      <c r="E51" s="331"/>
      <c r="F51" s="322"/>
      <c r="G51" s="324"/>
      <c r="H51" s="327"/>
      <c r="I51" s="327"/>
      <c r="J51" s="322"/>
      <c r="K51" s="324"/>
      <c r="L51" s="329"/>
      <c r="M51" s="377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80"/>
      <c r="Z51" s="380"/>
      <c r="AA51" s="380"/>
      <c r="AB51" s="307"/>
      <c r="AC51" s="308"/>
      <c r="AD51" s="308"/>
      <c r="AE51" s="309"/>
      <c r="AF51" s="304"/>
      <c r="AG51" s="305"/>
      <c r="AH51" s="305"/>
      <c r="AI51" s="305"/>
      <c r="AJ51" s="305"/>
      <c r="AK51" s="306"/>
      <c r="AL51" s="264"/>
      <c r="AM51" s="265"/>
      <c r="AN51" s="384"/>
      <c r="AO51" s="385"/>
      <c r="AP51" s="385"/>
      <c r="AQ51" s="385"/>
      <c r="AR51" s="385"/>
      <c r="AS51" s="385"/>
      <c r="AT51" s="386"/>
      <c r="AY51" s="22"/>
      <c r="AZ51" s="14"/>
      <c r="BA51" s="14"/>
      <c r="BB51" s="23"/>
      <c r="BC51" s="26"/>
      <c r="BD51" s="14"/>
      <c r="BE51" s="14"/>
      <c r="BF51" s="23"/>
      <c r="BG51" s="26"/>
      <c r="BH51" s="14"/>
      <c r="BI51" s="14"/>
      <c r="BJ51" s="23"/>
      <c r="BK51" s="26"/>
      <c r="BL51" s="14"/>
      <c r="BM51" s="14"/>
      <c r="BN51" s="28"/>
    </row>
    <row r="52" spans="1:66" ht="11.25" customHeight="1" thickTop="1">
      <c r="A52" s="257" t="s">
        <v>8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9"/>
      <c r="AN52" s="390">
        <f>IF('出来高請求書(控)'!AN52:AT53="","",'出来高請求書(控)'!AN52:AT53)</f>
        <v>0</v>
      </c>
      <c r="AO52" s="382"/>
      <c r="AP52" s="382"/>
      <c r="AQ52" s="382"/>
      <c r="AR52" s="382"/>
      <c r="AS52" s="382"/>
      <c r="AT52" s="383"/>
      <c r="AY52" s="22"/>
      <c r="AZ52" s="14"/>
      <c r="BA52" s="14"/>
      <c r="BB52" s="23"/>
      <c r="BC52" s="26"/>
      <c r="BD52" s="14"/>
      <c r="BE52" s="14"/>
      <c r="BF52" s="23"/>
      <c r="BG52" s="26"/>
      <c r="BH52" s="14"/>
      <c r="BI52" s="14"/>
      <c r="BJ52" s="23"/>
      <c r="BK52" s="26"/>
      <c r="BL52" s="14"/>
      <c r="BM52" s="14"/>
      <c r="BN52" s="28"/>
    </row>
    <row r="53" spans="1:66" ht="11.25" customHeight="1" thickBot="1">
      <c r="A53" s="260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2"/>
      <c r="AN53" s="391"/>
      <c r="AO53" s="392"/>
      <c r="AP53" s="392"/>
      <c r="AQ53" s="392"/>
      <c r="AR53" s="392"/>
      <c r="AS53" s="392"/>
      <c r="AT53" s="393"/>
      <c r="AY53" s="15"/>
      <c r="AZ53" s="16"/>
      <c r="BA53" s="16"/>
      <c r="BB53" s="24"/>
      <c r="BC53" s="18"/>
      <c r="BD53" s="16"/>
      <c r="BE53" s="16"/>
      <c r="BF53" s="24"/>
      <c r="BG53" s="18"/>
      <c r="BH53" s="16"/>
      <c r="BI53" s="16"/>
      <c r="BJ53" s="24"/>
      <c r="BK53" s="18"/>
      <c r="BL53" s="16"/>
      <c r="BM53" s="16"/>
      <c r="BN53" s="17"/>
    </row>
    <row r="54" spans="1:66" ht="11.25" customHeight="1" thickTop="1">
      <c r="A54" s="30" t="s">
        <v>35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</row>
  </sheetData>
  <mergeCells count="424">
    <mergeCell ref="AN52:AT53"/>
    <mergeCell ref="A52:AM53"/>
    <mergeCell ref="AL19:AT19"/>
    <mergeCell ref="AF19:AK19"/>
    <mergeCell ref="AB19:AE19"/>
    <mergeCell ref="AL45:AM45"/>
    <mergeCell ref="AL47:AM47"/>
    <mergeCell ref="AL49:AM49"/>
    <mergeCell ref="AL51:AM51"/>
    <mergeCell ref="AN22:AT23"/>
    <mergeCell ref="AN24:AT25"/>
    <mergeCell ref="AN26:AT27"/>
    <mergeCell ref="AN28:AT29"/>
    <mergeCell ref="AN30:AT31"/>
    <mergeCell ref="AN32:AT33"/>
    <mergeCell ref="AN34:AT35"/>
    <mergeCell ref="AN36:AT37"/>
    <mergeCell ref="AN38:AT39"/>
    <mergeCell ref="AN40:AT41"/>
    <mergeCell ref="AN42:AT43"/>
    <mergeCell ref="AN44:AT45"/>
    <mergeCell ref="AN46:AT47"/>
    <mergeCell ref="AN48:AT49"/>
    <mergeCell ref="AN50:AT51"/>
    <mergeCell ref="AB22:AE23"/>
    <mergeCell ref="AB24:AE25"/>
    <mergeCell ref="AB26:AE27"/>
    <mergeCell ref="AB28:AE29"/>
    <mergeCell ref="AB30:AE31"/>
    <mergeCell ref="AB32:AE33"/>
    <mergeCell ref="AB34:AE35"/>
    <mergeCell ref="AB36:AE37"/>
    <mergeCell ref="AL23:AM23"/>
    <mergeCell ref="AL27:AM27"/>
    <mergeCell ref="AL29:AM29"/>
    <mergeCell ref="AL31:AM31"/>
    <mergeCell ref="AL33:AM33"/>
    <mergeCell ref="AL35:AM35"/>
    <mergeCell ref="AL37:AM37"/>
    <mergeCell ref="A1:BO3"/>
    <mergeCell ref="AN20:AT21"/>
    <mergeCell ref="AF20:AK21"/>
    <mergeCell ref="AF24:AK25"/>
    <mergeCell ref="AF22:AK23"/>
    <mergeCell ref="AF26:AK27"/>
    <mergeCell ref="AF28:AK29"/>
    <mergeCell ref="AF30:AK31"/>
    <mergeCell ref="AF32:AK33"/>
    <mergeCell ref="Y22:AA23"/>
    <mergeCell ref="M32:X33"/>
    <mergeCell ref="M30:X31"/>
    <mergeCell ref="M28:X29"/>
    <mergeCell ref="M26:X27"/>
    <mergeCell ref="M24:X25"/>
    <mergeCell ref="M22:X23"/>
    <mergeCell ref="BM24:BN24"/>
    <mergeCell ref="AV25:AZ26"/>
    <mergeCell ref="BA25:BB26"/>
    <mergeCell ref="BC25:BN26"/>
    <mergeCell ref="AV27:AZ29"/>
    <mergeCell ref="BA27:BN29"/>
    <mergeCell ref="AV32:BA33"/>
    <mergeCell ref="BB32:BN33"/>
    <mergeCell ref="AF34:AK35"/>
    <mergeCell ref="AF36:AK37"/>
    <mergeCell ref="AF38:AK39"/>
    <mergeCell ref="AF40:AK41"/>
    <mergeCell ref="AF42:AK43"/>
    <mergeCell ref="AF44:AK45"/>
    <mergeCell ref="Y28:AA29"/>
    <mergeCell ref="Y26:AA27"/>
    <mergeCell ref="Y24:AA25"/>
    <mergeCell ref="Y32:AA33"/>
    <mergeCell ref="Y30:AA31"/>
    <mergeCell ref="BH43:BN44"/>
    <mergeCell ref="BB45:BE46"/>
    <mergeCell ref="BH45:BN46"/>
    <mergeCell ref="BF43:BF44"/>
    <mergeCell ref="BG43:BG44"/>
    <mergeCell ref="AB38:AE39"/>
    <mergeCell ref="AB40:AE41"/>
    <mergeCell ref="AB42:AE43"/>
    <mergeCell ref="AB44:AE45"/>
    <mergeCell ref="AB46:AE47"/>
    <mergeCell ref="AF46:AK47"/>
    <mergeCell ref="BA41:BA42"/>
    <mergeCell ref="AV41:AV42"/>
    <mergeCell ref="AW41:AW42"/>
    <mergeCell ref="AL39:AM39"/>
    <mergeCell ref="M36:X37"/>
    <mergeCell ref="M34:X35"/>
    <mergeCell ref="Y46:AA47"/>
    <mergeCell ref="Y44:AA45"/>
    <mergeCell ref="Y42:AA43"/>
    <mergeCell ref="Y40:AA41"/>
    <mergeCell ref="Y38:AA39"/>
    <mergeCell ref="Y36:AA37"/>
    <mergeCell ref="Y34:AA35"/>
    <mergeCell ref="M46:X47"/>
    <mergeCell ref="M44:X45"/>
    <mergeCell ref="M42:X43"/>
    <mergeCell ref="M40:X41"/>
    <mergeCell ref="M38:X39"/>
    <mergeCell ref="AV34:BA34"/>
    <mergeCell ref="BH34:BN34"/>
    <mergeCell ref="AZ24:BC24"/>
    <mergeCell ref="AL25:AM25"/>
    <mergeCell ref="A54:AJ54"/>
    <mergeCell ref="A17:F18"/>
    <mergeCell ref="G50:G51"/>
    <mergeCell ref="H50:H51"/>
    <mergeCell ref="I50:I51"/>
    <mergeCell ref="J50:J51"/>
    <mergeCell ref="K50:K51"/>
    <mergeCell ref="L50:L51"/>
    <mergeCell ref="A50:A51"/>
    <mergeCell ref="B50:B51"/>
    <mergeCell ref="C50:C51"/>
    <mergeCell ref="D50:D51"/>
    <mergeCell ref="E50:E51"/>
    <mergeCell ref="J46:J47"/>
    <mergeCell ref="K46:K47"/>
    <mergeCell ref="L46:L47"/>
    <mergeCell ref="A48:A49"/>
    <mergeCell ref="B48:B49"/>
    <mergeCell ref="C48:C49"/>
    <mergeCell ref="D48:D49"/>
    <mergeCell ref="E48:E49"/>
    <mergeCell ref="F48:F49"/>
    <mergeCell ref="A46:A47"/>
    <mergeCell ref="B46:B47"/>
    <mergeCell ref="BG49:BJ49"/>
    <mergeCell ref="BK49:BN49"/>
    <mergeCell ref="G46:G47"/>
    <mergeCell ref="H46:H47"/>
    <mergeCell ref="I46:I47"/>
    <mergeCell ref="Y48:AA49"/>
    <mergeCell ref="AB48:AE49"/>
    <mergeCell ref="AF48:AK49"/>
    <mergeCell ref="C46:C47"/>
    <mergeCell ref="D46:D47"/>
    <mergeCell ref="E46:E47"/>
    <mergeCell ref="F46:F47"/>
    <mergeCell ref="M48:X49"/>
    <mergeCell ref="F50:F51"/>
    <mergeCell ref="G48:G49"/>
    <mergeCell ref="H48:H49"/>
    <mergeCell ref="I48:I49"/>
    <mergeCell ref="J48:J49"/>
    <mergeCell ref="K48:K49"/>
    <mergeCell ref="L48:L49"/>
    <mergeCell ref="AY49:BB49"/>
    <mergeCell ref="BC49:BF49"/>
    <mergeCell ref="M50:X51"/>
    <mergeCell ref="Y50:AA51"/>
    <mergeCell ref="AB50:AE51"/>
    <mergeCell ref="AF50:AK51"/>
    <mergeCell ref="BD4:BN4"/>
    <mergeCell ref="BA7:BE8"/>
    <mergeCell ref="BG7:BI8"/>
    <mergeCell ref="BJ7:BJ8"/>
    <mergeCell ref="BK7:BM8"/>
    <mergeCell ref="BN7:BN8"/>
    <mergeCell ref="AV9:AZ10"/>
    <mergeCell ref="BA9:BN10"/>
    <mergeCell ref="AV11:AZ12"/>
    <mergeCell ref="BA11:BN12"/>
    <mergeCell ref="AV7:AZ8"/>
    <mergeCell ref="BF7:BF8"/>
    <mergeCell ref="AV13:AZ14"/>
    <mergeCell ref="BA13:BN14"/>
    <mergeCell ref="AV15:AZ17"/>
    <mergeCell ref="BA15:BH15"/>
    <mergeCell ref="BJ15:BL15"/>
    <mergeCell ref="BA16:BN17"/>
    <mergeCell ref="BF45:BF46"/>
    <mergeCell ref="BG45:BG46"/>
    <mergeCell ref="AW45:AW46"/>
    <mergeCell ref="AX45:AX46"/>
    <mergeCell ref="AY45:AY46"/>
    <mergeCell ref="AZ45:AZ46"/>
    <mergeCell ref="BA45:BA46"/>
    <mergeCell ref="AX43:AX44"/>
    <mergeCell ref="AY43:AY44"/>
    <mergeCell ref="AZ43:AZ44"/>
    <mergeCell ref="BA43:BA44"/>
    <mergeCell ref="BB43:BE44"/>
    <mergeCell ref="AV45:AV46"/>
    <mergeCell ref="BG41:BG42"/>
    <mergeCell ref="BF41:BF42"/>
    <mergeCell ref="BB39:BE40"/>
    <mergeCell ref="BH39:BN40"/>
    <mergeCell ref="BB41:BE42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AX41:AX42"/>
    <mergeCell ref="AY41:AY42"/>
    <mergeCell ref="AZ41:AZ42"/>
    <mergeCell ref="J42:J43"/>
    <mergeCell ref="K42:K43"/>
    <mergeCell ref="L42:L43"/>
    <mergeCell ref="I42:I43"/>
    <mergeCell ref="A42:A43"/>
    <mergeCell ref="B42:B43"/>
    <mergeCell ref="C42:C43"/>
    <mergeCell ref="D42:D43"/>
    <mergeCell ref="E42:E43"/>
    <mergeCell ref="F42:F43"/>
    <mergeCell ref="AV43:AV44"/>
    <mergeCell ref="AW43:AW44"/>
    <mergeCell ref="G42:G43"/>
    <mergeCell ref="H42:H43"/>
    <mergeCell ref="AL41:AM41"/>
    <mergeCell ref="AL43:AM43"/>
    <mergeCell ref="J44:J45"/>
    <mergeCell ref="K44:K45"/>
    <mergeCell ref="L44:L45"/>
    <mergeCell ref="BH41:BN42"/>
    <mergeCell ref="A40:A41"/>
    <mergeCell ref="B40:B41"/>
    <mergeCell ref="C40:C41"/>
    <mergeCell ref="D40:D41"/>
    <mergeCell ref="E40:E41"/>
    <mergeCell ref="F40:F41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AV39:AV40"/>
    <mergeCell ref="BF39:BF40"/>
    <mergeCell ref="BG39:BG40"/>
    <mergeCell ref="AW39:AW40"/>
    <mergeCell ref="AX39:AX40"/>
    <mergeCell ref="AY39:AY40"/>
    <mergeCell ref="AZ39:AZ40"/>
    <mergeCell ref="BA39:BA40"/>
    <mergeCell ref="BF37:BF38"/>
    <mergeCell ref="A34:A35"/>
    <mergeCell ref="B34:B35"/>
    <mergeCell ref="C34:C35"/>
    <mergeCell ref="D34:D35"/>
    <mergeCell ref="BG37:BG38"/>
    <mergeCell ref="AW37:AW38"/>
    <mergeCell ref="AX37:AX38"/>
    <mergeCell ref="AY37:AY38"/>
    <mergeCell ref="AZ37:AZ38"/>
    <mergeCell ref="BA37:BA38"/>
    <mergeCell ref="AV37:AV38"/>
    <mergeCell ref="L38:L39"/>
    <mergeCell ref="BB35:BE36"/>
    <mergeCell ref="E34:E35"/>
    <mergeCell ref="F34:F35"/>
    <mergeCell ref="G40:G41"/>
    <mergeCell ref="H40:H41"/>
    <mergeCell ref="I40:I41"/>
    <mergeCell ref="J40:J41"/>
    <mergeCell ref="K40:K41"/>
    <mergeCell ref="L40:L41"/>
    <mergeCell ref="F32:F33"/>
    <mergeCell ref="BH35:BN36"/>
    <mergeCell ref="BB37:BE38"/>
    <mergeCell ref="BH37:BN38"/>
    <mergeCell ref="C36:C37"/>
    <mergeCell ref="D36:D37"/>
    <mergeCell ref="E36:E37"/>
    <mergeCell ref="F36:F37"/>
    <mergeCell ref="G36:G37"/>
    <mergeCell ref="H36:H37"/>
    <mergeCell ref="I36:I37"/>
    <mergeCell ref="AV35:AV36"/>
    <mergeCell ref="AW35:AW36"/>
    <mergeCell ref="AX35:AX36"/>
    <mergeCell ref="AY35:AY36"/>
    <mergeCell ref="AZ35:AZ36"/>
    <mergeCell ref="BA35:BA36"/>
    <mergeCell ref="BB34:BE34"/>
    <mergeCell ref="BF34:BG34"/>
    <mergeCell ref="BF35:BF36"/>
    <mergeCell ref="BG35:BG36"/>
    <mergeCell ref="G32:G33"/>
    <mergeCell ref="H32:H33"/>
    <mergeCell ref="I32:I33"/>
    <mergeCell ref="J32:J33"/>
    <mergeCell ref="K32:K33"/>
    <mergeCell ref="L32:L33"/>
    <mergeCell ref="G34:G35"/>
    <mergeCell ref="H34:H35"/>
    <mergeCell ref="I34:I35"/>
    <mergeCell ref="J34:J35"/>
    <mergeCell ref="K34:K35"/>
    <mergeCell ref="L34:L35"/>
    <mergeCell ref="L28:L29"/>
    <mergeCell ref="F28:F29"/>
    <mergeCell ref="G28:G29"/>
    <mergeCell ref="H28:H29"/>
    <mergeCell ref="I28:I29"/>
    <mergeCell ref="J28:J29"/>
    <mergeCell ref="K28:K29"/>
    <mergeCell ref="L30:L31"/>
    <mergeCell ref="F30:F31"/>
    <mergeCell ref="G30:G31"/>
    <mergeCell ref="H30:H31"/>
    <mergeCell ref="I30:I31"/>
    <mergeCell ref="J30:J31"/>
    <mergeCell ref="K30:K31"/>
    <mergeCell ref="A32:A33"/>
    <mergeCell ref="B32:B33"/>
    <mergeCell ref="C32:C33"/>
    <mergeCell ref="D32:D33"/>
    <mergeCell ref="E32:E33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G26:G27"/>
    <mergeCell ref="H26:H27"/>
    <mergeCell ref="I26:I27"/>
    <mergeCell ref="J26:J27"/>
    <mergeCell ref="A26:A27"/>
    <mergeCell ref="B26:B27"/>
    <mergeCell ref="C26:C27"/>
    <mergeCell ref="D26:D27"/>
    <mergeCell ref="E26:E27"/>
    <mergeCell ref="F26:F27"/>
    <mergeCell ref="H22:H23"/>
    <mergeCell ref="I22:I23"/>
    <mergeCell ref="J22:J23"/>
    <mergeCell ref="K22:K23"/>
    <mergeCell ref="L22:L23"/>
    <mergeCell ref="H24:H25"/>
    <mergeCell ref="I24:I25"/>
    <mergeCell ref="J24:J25"/>
    <mergeCell ref="K24:K25"/>
    <mergeCell ref="L24:L25"/>
    <mergeCell ref="AV22:BN22"/>
    <mergeCell ref="A20:A21"/>
    <mergeCell ref="B20:B21"/>
    <mergeCell ref="C20:C21"/>
    <mergeCell ref="D20:D21"/>
    <mergeCell ref="E20:E21"/>
    <mergeCell ref="F20:F21"/>
    <mergeCell ref="Y20:AA21"/>
    <mergeCell ref="A22:A23"/>
    <mergeCell ref="B22:B23"/>
    <mergeCell ref="C22:C23"/>
    <mergeCell ref="D22:D23"/>
    <mergeCell ref="E22:E23"/>
    <mergeCell ref="F22:F23"/>
    <mergeCell ref="G20:G21"/>
    <mergeCell ref="H20:H21"/>
    <mergeCell ref="I20:I21"/>
    <mergeCell ref="M20:X21"/>
    <mergeCell ref="AV23:AY24"/>
    <mergeCell ref="AZ23:BC23"/>
    <mergeCell ref="BD23:BL24"/>
    <mergeCell ref="L20:L21"/>
    <mergeCell ref="A24:A25"/>
    <mergeCell ref="B24:B25"/>
    <mergeCell ref="AV18:AZ19"/>
    <mergeCell ref="BA18:BN19"/>
    <mergeCell ref="M19:X19"/>
    <mergeCell ref="A19:F19"/>
    <mergeCell ref="G19:J19"/>
    <mergeCell ref="K19:L19"/>
    <mergeCell ref="Y19:AA19"/>
    <mergeCell ref="J20:J21"/>
    <mergeCell ref="K20:K21"/>
    <mergeCell ref="AV20:AZ21"/>
    <mergeCell ref="BA20:BN21"/>
    <mergeCell ref="AB20:AE21"/>
    <mergeCell ref="AL21:AM21"/>
    <mergeCell ref="J36:J37"/>
    <mergeCell ref="K36:K37"/>
    <mergeCell ref="L36:L37"/>
    <mergeCell ref="A36:A37"/>
    <mergeCell ref="B36:B37"/>
    <mergeCell ref="Z12:AC13"/>
    <mergeCell ref="AD12:AR13"/>
    <mergeCell ref="AS12:AT13"/>
    <mergeCell ref="A16:F16"/>
    <mergeCell ref="G16:L18"/>
    <mergeCell ref="M16:AI18"/>
    <mergeCell ref="AJ16:AN18"/>
    <mergeCell ref="AO16:AT18"/>
    <mergeCell ref="G14:Y15"/>
    <mergeCell ref="Z14:AC15"/>
    <mergeCell ref="AD14:AT15"/>
    <mergeCell ref="K26:K27"/>
    <mergeCell ref="L26:L27"/>
    <mergeCell ref="C24:C25"/>
    <mergeCell ref="D24:D25"/>
    <mergeCell ref="E24:E25"/>
    <mergeCell ref="F24:F25"/>
    <mergeCell ref="G24:G25"/>
    <mergeCell ref="G22:G23"/>
    <mergeCell ref="A7:L8"/>
    <mergeCell ref="M7:N8"/>
    <mergeCell ref="A14:F15"/>
    <mergeCell ref="A10:F11"/>
    <mergeCell ref="G10:Y11"/>
    <mergeCell ref="Z10:AC11"/>
    <mergeCell ref="AD10:AT11"/>
    <mergeCell ref="A12:F13"/>
    <mergeCell ref="G12:Y13"/>
  </mergeCells>
  <phoneticPr fontId="1"/>
  <conditionalFormatting sqref="G10:Y11">
    <cfRule type="expression" dxfId="8" priority="6">
      <formula>$G$10=0</formula>
    </cfRule>
  </conditionalFormatting>
  <conditionalFormatting sqref="G12:Y13">
    <cfRule type="expression" dxfId="7" priority="5">
      <formula>$G$12=0</formula>
    </cfRule>
  </conditionalFormatting>
  <conditionalFormatting sqref="BA20">
    <cfRule type="expression" dxfId="6" priority="1">
      <formula>$BA$20=0</formula>
    </cfRule>
  </conditionalFormatting>
  <conditionalFormatting sqref="BA18">
    <cfRule type="expression" dxfId="5" priority="2">
      <formula>$BA$18=0</formula>
    </cfRule>
  </conditionalFormatting>
  <pageMargins left="0.39370078740157483" right="0.19685039370078741" top="0.35433070866141736" bottom="0.19685039370078741" header="0.31496062992125984" footer="0.1968503937007874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4"/>
  <sheetViews>
    <sheetView topLeftCell="A7" workbookViewId="0">
      <selection activeCell="AN52" sqref="AN52:AT53"/>
    </sheetView>
  </sheetViews>
  <sheetFormatPr defaultColWidth="2.125" defaultRowHeight="11.25" customHeight="1"/>
  <sheetData>
    <row r="1" spans="1:67" ht="11.25" customHeight="1">
      <c r="A1" s="227" t="s">
        <v>58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</row>
    <row r="2" spans="1:67" ht="11.2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</row>
    <row r="3" spans="1:67" ht="11.2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</row>
    <row r="4" spans="1:67" ht="14.25" customHeight="1">
      <c r="BD4" s="228" t="s">
        <v>48</v>
      </c>
      <c r="BE4" s="228"/>
      <c r="BF4" s="228"/>
      <c r="BG4" s="228"/>
      <c r="BH4" s="228"/>
      <c r="BI4" s="228"/>
      <c r="BJ4" s="228"/>
      <c r="BK4" s="228"/>
      <c r="BL4" s="228"/>
      <c r="BM4" s="228"/>
      <c r="BN4" s="228"/>
    </row>
    <row r="6" spans="1:67" ht="11.25" customHeight="1" thickBot="1"/>
    <row r="7" spans="1:67" ht="11.25" customHeight="1" thickTop="1">
      <c r="A7" s="229" t="s">
        <v>13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30" t="s">
        <v>14</v>
      </c>
      <c r="N7" s="230"/>
      <c r="AV7" s="231" t="s">
        <v>15</v>
      </c>
      <c r="AW7" s="232"/>
      <c r="AX7" s="232"/>
      <c r="AY7" s="232"/>
      <c r="AZ7" s="232"/>
      <c r="BA7" s="273" t="str">
        <f>IF('出来高請求書(控)'!BA7:BE8="","",'出来高請求書(控)'!BA7:BE8)</f>
        <v/>
      </c>
      <c r="BB7" s="274"/>
      <c r="BC7" s="274"/>
      <c r="BD7" s="274"/>
      <c r="BE7" s="274"/>
      <c r="BF7" s="238" t="s">
        <v>16</v>
      </c>
      <c r="BG7" s="267" t="str">
        <f>IF('出来高請求書(控)'!BG7:BI8="","",'出来高請求書(控)'!BG7:BI8)</f>
        <v/>
      </c>
      <c r="BH7" s="267"/>
      <c r="BI7" s="267"/>
      <c r="BJ7" s="241" t="s">
        <v>17</v>
      </c>
      <c r="BK7" s="241" t="str">
        <f>IF('出来高請求書(控)'!BK7:BM8="","",'出来高請求書(控)'!BK7:BM8)</f>
        <v/>
      </c>
      <c r="BL7" s="241"/>
      <c r="BM7" s="241"/>
      <c r="BN7" s="244" t="s">
        <v>18</v>
      </c>
    </row>
    <row r="8" spans="1:67" ht="11.25" customHeight="1">
      <c r="A8" s="229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30"/>
      <c r="N8" s="230"/>
      <c r="AV8" s="233"/>
      <c r="AW8" s="234"/>
      <c r="AX8" s="234"/>
      <c r="AY8" s="234"/>
      <c r="AZ8" s="234"/>
      <c r="BA8" s="275"/>
      <c r="BB8" s="70"/>
      <c r="BC8" s="70"/>
      <c r="BD8" s="70"/>
      <c r="BE8" s="70"/>
      <c r="BF8" s="157"/>
      <c r="BG8" s="268"/>
      <c r="BH8" s="268"/>
      <c r="BI8" s="268"/>
      <c r="BJ8" s="157"/>
      <c r="BK8" s="157"/>
      <c r="BL8" s="157"/>
      <c r="BM8" s="157"/>
      <c r="BN8" s="245"/>
    </row>
    <row r="9" spans="1:67" ht="11.25" customHeight="1" thickBot="1">
      <c r="AV9" s="153" t="s">
        <v>52</v>
      </c>
      <c r="AW9" s="154"/>
      <c r="AX9" s="154"/>
      <c r="AY9" s="154"/>
      <c r="AZ9" s="155"/>
      <c r="BA9" s="37" t="str">
        <f>IF('出来高請求書(控)'!BA9:BN10="","",'出来高請求書(控)'!BA9:BN10)</f>
        <v/>
      </c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271"/>
    </row>
    <row r="10" spans="1:67" ht="11.25" customHeight="1" thickTop="1">
      <c r="A10" s="186" t="s">
        <v>2</v>
      </c>
      <c r="B10" s="187"/>
      <c r="C10" s="187"/>
      <c r="D10" s="187"/>
      <c r="E10" s="187"/>
      <c r="F10" s="188"/>
      <c r="G10" s="310">
        <f>IF('出来高請求書(控)'!G10:Y11="","",'出来高請求書(控)'!G10:Y11)</f>
        <v>0</v>
      </c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2"/>
      <c r="Z10" s="173" t="s">
        <v>9</v>
      </c>
      <c r="AA10" s="173"/>
      <c r="AB10" s="173"/>
      <c r="AC10" s="173"/>
      <c r="AD10" s="286" t="str">
        <f>IF('出来高請求書(控)'!AD10:AT11="","",'出来高請求書(控)'!AD10:AT11)</f>
        <v/>
      </c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V10" s="156"/>
      <c r="AW10" s="157"/>
      <c r="AX10" s="157"/>
      <c r="AY10" s="157"/>
      <c r="AZ10" s="158"/>
      <c r="BA10" s="69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272"/>
    </row>
    <row r="11" spans="1:67" ht="11.25" customHeight="1">
      <c r="A11" s="168"/>
      <c r="B11" s="166"/>
      <c r="C11" s="166"/>
      <c r="D11" s="166"/>
      <c r="E11" s="166"/>
      <c r="F11" s="167"/>
      <c r="G11" s="313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5"/>
      <c r="Z11" s="173"/>
      <c r="AA11" s="173"/>
      <c r="AB11" s="173"/>
      <c r="AC11" s="173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V11" s="153" t="s">
        <v>19</v>
      </c>
      <c r="AW11" s="154"/>
      <c r="AX11" s="154"/>
      <c r="AY11" s="154"/>
      <c r="AZ11" s="155"/>
      <c r="BA11" s="94" t="str">
        <f>IF('出来高請求書(控)'!BA11:BN12="","",'出来高請求書(控)'!BA11:BN12)</f>
        <v/>
      </c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6"/>
    </row>
    <row r="12" spans="1:67" ht="11.25" customHeight="1">
      <c r="A12" s="168" t="s">
        <v>3</v>
      </c>
      <c r="B12" s="166"/>
      <c r="C12" s="166"/>
      <c r="D12" s="166"/>
      <c r="E12" s="166"/>
      <c r="F12" s="167"/>
      <c r="G12" s="313">
        <f>IF('出来高請求書(控)'!G12:Y13="","",'出来高請求書(控)'!G12:Y13)</f>
        <v>0</v>
      </c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5"/>
      <c r="Z12" s="173" t="s">
        <v>11</v>
      </c>
      <c r="AA12" s="173"/>
      <c r="AB12" s="173"/>
      <c r="AC12" s="173"/>
      <c r="AD12" s="286" t="str">
        <f>IF('出来高請求書(控)'!AD12:AR13="","",'出来高請求書(控)'!AD12:AR13)</f>
        <v/>
      </c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01" t="s">
        <v>12</v>
      </c>
      <c r="AT12" s="201"/>
      <c r="AV12" s="156"/>
      <c r="AW12" s="157"/>
      <c r="AX12" s="157"/>
      <c r="AY12" s="157"/>
      <c r="AZ12" s="158"/>
      <c r="BA12" s="97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9"/>
    </row>
    <row r="13" spans="1:67" ht="11.25" customHeight="1">
      <c r="A13" s="168"/>
      <c r="B13" s="166"/>
      <c r="C13" s="166"/>
      <c r="D13" s="166"/>
      <c r="E13" s="166"/>
      <c r="F13" s="167"/>
      <c r="G13" s="313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5"/>
      <c r="Z13" s="173"/>
      <c r="AA13" s="173"/>
      <c r="AB13" s="173"/>
      <c r="AC13" s="173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01"/>
      <c r="AT13" s="201"/>
      <c r="AV13" s="153" t="s">
        <v>20</v>
      </c>
      <c r="AW13" s="154"/>
      <c r="AX13" s="154"/>
      <c r="AY13" s="154"/>
      <c r="AZ13" s="155"/>
      <c r="BA13" s="94" t="str">
        <f>IF('出来高請求書(控)'!BA13:BN14="","",'出来高請求書(控)'!BA13:BN14)</f>
        <v/>
      </c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6"/>
    </row>
    <row r="14" spans="1:67" ht="11.25" customHeight="1">
      <c r="A14" s="165" t="s">
        <v>59</v>
      </c>
      <c r="B14" s="166"/>
      <c r="C14" s="166"/>
      <c r="D14" s="166"/>
      <c r="E14" s="166"/>
      <c r="F14" s="167"/>
      <c r="G14" s="313">
        <f>IF('出来高請求書(控)'!G14:Y15="","",'出来高請求書(控)'!G14:Y15)</f>
        <v>0</v>
      </c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5"/>
      <c r="Z14" s="172" t="s">
        <v>10</v>
      </c>
      <c r="AA14" s="173"/>
      <c r="AB14" s="173"/>
      <c r="AC14" s="173"/>
      <c r="AD14" s="286" t="str">
        <f>IF('出来高請求書(控)'!AD14:AT15="","",'出来高請求書(控)'!AD14:AT15)</f>
        <v/>
      </c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V14" s="156"/>
      <c r="AW14" s="157"/>
      <c r="AX14" s="157"/>
      <c r="AY14" s="157"/>
      <c r="AZ14" s="158"/>
      <c r="BA14" s="97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9"/>
    </row>
    <row r="15" spans="1:67" ht="11.25" customHeight="1" thickBot="1">
      <c r="A15" s="168"/>
      <c r="B15" s="166"/>
      <c r="C15" s="166"/>
      <c r="D15" s="166"/>
      <c r="E15" s="166"/>
      <c r="F15" s="167"/>
      <c r="G15" s="313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5"/>
      <c r="Z15" s="174"/>
      <c r="AA15" s="175"/>
      <c r="AB15" s="175"/>
      <c r="AC15" s="17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V15" s="88" t="s">
        <v>21</v>
      </c>
      <c r="AW15" s="89"/>
      <c r="AX15" s="89"/>
      <c r="AY15" s="89"/>
      <c r="AZ15" s="90"/>
      <c r="BA15" s="181"/>
      <c r="BB15" s="182"/>
      <c r="BC15" s="182"/>
      <c r="BD15" s="182"/>
      <c r="BE15" s="182"/>
      <c r="BF15" s="182"/>
      <c r="BG15" s="182"/>
      <c r="BH15" s="182"/>
      <c r="BI15" s="2" t="s">
        <v>53</v>
      </c>
      <c r="BJ15" s="38" t="str">
        <f>IF('出来高請求書(控)'!BJ15:BL15="","",'出来高請求書(控)'!BJ15:BL15)</f>
        <v/>
      </c>
      <c r="BK15" s="38"/>
      <c r="BL15" s="38"/>
      <c r="BM15" s="7"/>
      <c r="BN15" s="8" t="s">
        <v>54</v>
      </c>
    </row>
    <row r="16" spans="1:67" ht="11.25" customHeight="1" thickTop="1">
      <c r="A16" s="118" t="s">
        <v>0</v>
      </c>
      <c r="B16" s="119"/>
      <c r="C16" s="119"/>
      <c r="D16" s="119"/>
      <c r="E16" s="119"/>
      <c r="F16" s="119"/>
      <c r="G16" s="166" t="s">
        <v>1</v>
      </c>
      <c r="H16" s="166"/>
      <c r="I16" s="166"/>
      <c r="J16" s="166"/>
      <c r="K16" s="166"/>
      <c r="L16" s="206"/>
      <c r="M16" s="278" t="str">
        <f>IF('出来高請求書(控)'!M16:AI18="","",'出来高請求書(控)'!M16:AI18)</f>
        <v>工事名</v>
      </c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12" t="s">
        <v>7</v>
      </c>
      <c r="AK16" s="212"/>
      <c r="AL16" s="212"/>
      <c r="AM16" s="212"/>
      <c r="AN16" s="213"/>
      <c r="AO16" s="280" t="str">
        <f>IF('出来高請求書(控)'!AO16:AT18="","",'出来高請求書(控)'!AO16:AT18)</f>
        <v>石田百合子</v>
      </c>
      <c r="AP16" s="281"/>
      <c r="AQ16" s="281"/>
      <c r="AR16" s="281"/>
      <c r="AS16" s="281"/>
      <c r="AT16" s="282"/>
      <c r="AV16" s="178"/>
      <c r="AW16" s="179"/>
      <c r="AX16" s="179"/>
      <c r="AY16" s="179"/>
      <c r="AZ16" s="180"/>
      <c r="BA16" s="146">
        <f>IF('出来高請求書(控)'!BA16:BN17="","",'出来高請求書(控)'!BA16:BN17)</f>
        <v>0</v>
      </c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8"/>
    </row>
    <row r="17" spans="1:66" ht="11.25" customHeight="1">
      <c r="A17" s="276">
        <f>IF('出来高請求書(控)'!A17:F18="","",'出来高請求書(控)'!A17:F18)</f>
        <v>101005</v>
      </c>
      <c r="B17" s="38"/>
      <c r="C17" s="38"/>
      <c r="D17" s="38"/>
      <c r="E17" s="38"/>
      <c r="F17" s="39"/>
      <c r="G17" s="166"/>
      <c r="H17" s="166"/>
      <c r="I17" s="166"/>
      <c r="J17" s="166"/>
      <c r="K17" s="166"/>
      <c r="L17" s="206"/>
      <c r="M17" s="278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14"/>
      <c r="AK17" s="214"/>
      <c r="AL17" s="214"/>
      <c r="AM17" s="214"/>
      <c r="AN17" s="215"/>
      <c r="AO17" s="141"/>
      <c r="AP17" s="142"/>
      <c r="AQ17" s="142"/>
      <c r="AR17" s="142"/>
      <c r="AS17" s="142"/>
      <c r="AT17" s="143"/>
      <c r="AV17" s="91"/>
      <c r="AW17" s="92"/>
      <c r="AX17" s="92"/>
      <c r="AY17" s="92"/>
      <c r="AZ17" s="93"/>
      <c r="BA17" s="97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9"/>
    </row>
    <row r="18" spans="1:66" ht="11.25" customHeight="1" thickBot="1">
      <c r="A18" s="277"/>
      <c r="B18" s="41"/>
      <c r="C18" s="41"/>
      <c r="D18" s="41"/>
      <c r="E18" s="41"/>
      <c r="F18" s="42"/>
      <c r="G18" s="207"/>
      <c r="H18" s="207"/>
      <c r="I18" s="207"/>
      <c r="J18" s="207"/>
      <c r="K18" s="207"/>
      <c r="L18" s="208"/>
      <c r="M18" s="278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14"/>
      <c r="AK18" s="216"/>
      <c r="AL18" s="216"/>
      <c r="AM18" s="216"/>
      <c r="AN18" s="217"/>
      <c r="AO18" s="283"/>
      <c r="AP18" s="284"/>
      <c r="AQ18" s="284"/>
      <c r="AR18" s="284"/>
      <c r="AS18" s="284"/>
      <c r="AT18" s="285"/>
      <c r="AV18" s="153" t="s">
        <v>22</v>
      </c>
      <c r="AW18" s="154"/>
      <c r="AX18" s="154"/>
      <c r="AY18" s="154"/>
      <c r="AZ18" s="155"/>
      <c r="BA18" s="287" t="str">
        <f>IF('出来高請求書(控)'!BA18:BN19="","",'出来高請求書(控)'!BA18:BN19)</f>
        <v/>
      </c>
      <c r="BB18" s="288"/>
      <c r="BC18" s="288"/>
      <c r="BD18" s="288"/>
      <c r="BE18" s="288"/>
      <c r="BF18" s="288"/>
      <c r="BG18" s="288"/>
      <c r="BH18" s="288"/>
      <c r="BI18" s="288"/>
      <c r="BJ18" s="288"/>
      <c r="BK18" s="288"/>
      <c r="BL18" s="288"/>
      <c r="BM18" s="288"/>
      <c r="BN18" s="289"/>
    </row>
    <row r="19" spans="1:66" ht="11.25" customHeight="1" thickTop="1">
      <c r="A19" s="320" t="s">
        <v>6</v>
      </c>
      <c r="B19" s="321"/>
      <c r="C19" s="321"/>
      <c r="D19" s="321"/>
      <c r="E19" s="321"/>
      <c r="F19" s="136"/>
      <c r="G19" s="320" t="s">
        <v>4</v>
      </c>
      <c r="H19" s="321"/>
      <c r="I19" s="321"/>
      <c r="J19" s="136"/>
      <c r="K19" s="320" t="s">
        <v>5</v>
      </c>
      <c r="L19" s="321"/>
      <c r="M19" s="118" t="s">
        <v>50</v>
      </c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20" t="s">
        <v>69</v>
      </c>
      <c r="Z19" s="185"/>
      <c r="AA19" s="125"/>
      <c r="AB19" s="120" t="s">
        <v>70</v>
      </c>
      <c r="AC19" s="185"/>
      <c r="AD19" s="185"/>
      <c r="AE19" s="125"/>
      <c r="AF19" s="119" t="s">
        <v>71</v>
      </c>
      <c r="AG19" s="119"/>
      <c r="AH19" s="119"/>
      <c r="AI19" s="119"/>
      <c r="AJ19" s="119"/>
      <c r="AK19" s="119"/>
      <c r="AL19" s="185" t="s">
        <v>72</v>
      </c>
      <c r="AM19" s="185"/>
      <c r="AN19" s="185"/>
      <c r="AO19" s="185"/>
      <c r="AP19" s="185"/>
      <c r="AQ19" s="185"/>
      <c r="AR19" s="185"/>
      <c r="AS19" s="185"/>
      <c r="AT19" s="263"/>
      <c r="AV19" s="156"/>
      <c r="AW19" s="157"/>
      <c r="AX19" s="157"/>
      <c r="AY19" s="157"/>
      <c r="AZ19" s="158"/>
      <c r="BA19" s="290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2"/>
    </row>
    <row r="20" spans="1:66" ht="11.25" customHeight="1">
      <c r="A20" s="324"/>
      <c r="B20" s="327"/>
      <c r="C20" s="327"/>
      <c r="D20" s="329"/>
      <c r="E20" s="331"/>
      <c r="F20" s="322"/>
      <c r="G20" s="324"/>
      <c r="H20" s="327"/>
      <c r="I20" s="327"/>
      <c r="J20" s="322"/>
      <c r="K20" s="324"/>
      <c r="L20" s="329"/>
      <c r="M20" s="31" t="str">
        <f>IF('出来高請求書(控)'!M20:V21="","",'出来高請求書(控)'!M20:V21)</f>
        <v/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3"/>
      <c r="Y20" s="142" t="str">
        <f>IF('出来高請求書(控)'!Y20:AA21="","",'出来高請求書(控)'!Y20:AA21)</f>
        <v/>
      </c>
      <c r="Z20" s="142"/>
      <c r="AA20" s="142"/>
      <c r="AB20" s="299" t="str">
        <f>IF('出来高請求書(控)'!AB20:AE21="","",'出来高請求書(控)'!AB20:AE21)</f>
        <v/>
      </c>
      <c r="AC20" s="300"/>
      <c r="AD20" s="300"/>
      <c r="AE20" s="301"/>
      <c r="AF20" s="293">
        <f>IF('出来高請求書(控)'!AF20:AK21="","",'出来高請求書(控)'!AF20:AK21)</f>
        <v>0</v>
      </c>
      <c r="AG20" s="294"/>
      <c r="AH20" s="294"/>
      <c r="AI20" s="294"/>
      <c r="AJ20" s="294"/>
      <c r="AK20" s="295"/>
      <c r="AL20" s="3"/>
      <c r="AM20" s="4" t="s">
        <v>57</v>
      </c>
      <c r="AN20" s="381">
        <f>IF('出来高請求書(控)'!AN20:AT21="","",'出来高請求書(控)'!AN20:AT21)</f>
        <v>0</v>
      </c>
      <c r="AO20" s="382"/>
      <c r="AP20" s="382"/>
      <c r="AQ20" s="382"/>
      <c r="AR20" s="382"/>
      <c r="AS20" s="382"/>
      <c r="AT20" s="383"/>
      <c r="AV20" s="88" t="s">
        <v>3</v>
      </c>
      <c r="AW20" s="89"/>
      <c r="AX20" s="89"/>
      <c r="AY20" s="89"/>
      <c r="AZ20" s="90"/>
      <c r="BA20" s="94">
        <f>IF('出来高請求書(控)'!BA20:BN21="","",'出来高請求書(控)'!BA20:BN21)</f>
        <v>0</v>
      </c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6"/>
    </row>
    <row r="21" spans="1:66" ht="11.25" customHeight="1">
      <c r="A21" s="325"/>
      <c r="B21" s="328"/>
      <c r="C21" s="328"/>
      <c r="D21" s="330"/>
      <c r="E21" s="332"/>
      <c r="F21" s="323"/>
      <c r="G21" s="325"/>
      <c r="H21" s="328"/>
      <c r="I21" s="328"/>
      <c r="J21" s="323"/>
      <c r="K21" s="325"/>
      <c r="L21" s="330"/>
      <c r="M21" s="66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142"/>
      <c r="Z21" s="142"/>
      <c r="AA21" s="142"/>
      <c r="AB21" s="299"/>
      <c r="AC21" s="300"/>
      <c r="AD21" s="300"/>
      <c r="AE21" s="301"/>
      <c r="AF21" s="296"/>
      <c r="AG21" s="297"/>
      <c r="AH21" s="297"/>
      <c r="AI21" s="297"/>
      <c r="AJ21" s="297"/>
      <c r="AK21" s="298"/>
      <c r="AL21" s="302"/>
      <c r="AM21" s="303"/>
      <c r="AN21" s="384"/>
      <c r="AO21" s="385"/>
      <c r="AP21" s="385"/>
      <c r="AQ21" s="385"/>
      <c r="AR21" s="385"/>
      <c r="AS21" s="385"/>
      <c r="AT21" s="386"/>
      <c r="AV21" s="91"/>
      <c r="AW21" s="92"/>
      <c r="AX21" s="92"/>
      <c r="AY21" s="92"/>
      <c r="AZ21" s="93"/>
      <c r="BA21" s="97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9"/>
    </row>
    <row r="22" spans="1:66" ht="11.25" customHeight="1">
      <c r="A22" s="317"/>
      <c r="B22" s="319"/>
      <c r="C22" s="319"/>
      <c r="D22" s="318"/>
      <c r="E22" s="333"/>
      <c r="F22" s="316"/>
      <c r="G22" s="317"/>
      <c r="H22" s="319"/>
      <c r="I22" s="319"/>
      <c r="J22" s="316"/>
      <c r="K22" s="317"/>
      <c r="L22" s="318"/>
      <c r="M22" s="31" t="str">
        <f>IF('出来高請求書(控)'!M22:V23="","",'出来高請求書(控)'!M22:V23)</f>
        <v/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3"/>
      <c r="Y22" s="142" t="str">
        <f>IF('出来高請求書(控)'!Y22:AA23="","",'出来高請求書(控)'!Y22:AA23)</f>
        <v/>
      </c>
      <c r="Z22" s="142"/>
      <c r="AA22" s="142"/>
      <c r="AB22" s="299" t="str">
        <f>IF('出来高請求書(控)'!AB22:AE23="","",'出来高請求書(控)'!AB22:AE23)</f>
        <v/>
      </c>
      <c r="AC22" s="300"/>
      <c r="AD22" s="300"/>
      <c r="AE22" s="301"/>
      <c r="AF22" s="293">
        <f>IF('出来高請求書(控)'!AF22:AK23="","",'出来高請求書(控)'!AF22:AK23)</f>
        <v>0</v>
      </c>
      <c r="AG22" s="294"/>
      <c r="AH22" s="294"/>
      <c r="AI22" s="294"/>
      <c r="AJ22" s="294"/>
      <c r="AK22" s="295"/>
      <c r="AL22" s="3"/>
      <c r="AM22" s="4" t="s">
        <v>57</v>
      </c>
      <c r="AN22" s="381">
        <f>IF('出来高請求書(控)'!AN22:AT23="","",'出来高請求書(控)'!AN22:AT23)</f>
        <v>0</v>
      </c>
      <c r="AO22" s="382"/>
      <c r="AP22" s="382"/>
      <c r="AQ22" s="382"/>
      <c r="AR22" s="382"/>
      <c r="AS22" s="382"/>
      <c r="AT22" s="383"/>
      <c r="AV22" s="326" t="s">
        <v>23</v>
      </c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4"/>
    </row>
    <row r="23" spans="1:66" ht="11.25" customHeight="1">
      <c r="A23" s="317"/>
      <c r="B23" s="319"/>
      <c r="C23" s="319"/>
      <c r="D23" s="318"/>
      <c r="E23" s="333"/>
      <c r="F23" s="316"/>
      <c r="G23" s="317"/>
      <c r="H23" s="319"/>
      <c r="I23" s="319"/>
      <c r="J23" s="316"/>
      <c r="K23" s="317"/>
      <c r="L23" s="318"/>
      <c r="M23" s="66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142"/>
      <c r="Z23" s="142"/>
      <c r="AA23" s="142"/>
      <c r="AB23" s="299"/>
      <c r="AC23" s="300"/>
      <c r="AD23" s="300"/>
      <c r="AE23" s="301"/>
      <c r="AF23" s="296"/>
      <c r="AG23" s="297"/>
      <c r="AH23" s="297"/>
      <c r="AI23" s="297"/>
      <c r="AJ23" s="297"/>
      <c r="AK23" s="298"/>
      <c r="AL23" s="302"/>
      <c r="AM23" s="303"/>
      <c r="AN23" s="384"/>
      <c r="AO23" s="385"/>
      <c r="AP23" s="385"/>
      <c r="AQ23" s="385"/>
      <c r="AR23" s="385"/>
      <c r="AS23" s="385"/>
      <c r="AT23" s="386"/>
      <c r="AV23" s="115" t="str">
        <f>IF('出来高請求書(控)'!AV23:AY24="","",'出来高請求書(控)'!AV23:AY24)</f>
        <v/>
      </c>
      <c r="AW23" s="116"/>
      <c r="AX23" s="116"/>
      <c r="AY23" s="117"/>
      <c r="AZ23" s="334" t="s">
        <v>24</v>
      </c>
      <c r="BA23" s="122"/>
      <c r="BB23" s="122"/>
      <c r="BC23" s="123"/>
      <c r="BD23" s="124" t="str">
        <f>IF('出来高請求書(控)'!BD23:BL24="","",'出来高請求書(控)'!BD23:BL24)</f>
        <v/>
      </c>
      <c r="BE23" s="116"/>
      <c r="BF23" s="116"/>
      <c r="BG23" s="116"/>
      <c r="BH23" s="116"/>
      <c r="BI23" s="116"/>
      <c r="BJ23" s="116"/>
      <c r="BK23" s="116"/>
      <c r="BL23" s="117"/>
      <c r="BN23" s="1"/>
    </row>
    <row r="24" spans="1:66" ht="11.25" customHeight="1">
      <c r="A24" s="317"/>
      <c r="B24" s="319"/>
      <c r="C24" s="319"/>
      <c r="D24" s="318"/>
      <c r="E24" s="333"/>
      <c r="F24" s="316"/>
      <c r="G24" s="317"/>
      <c r="H24" s="319"/>
      <c r="I24" s="319"/>
      <c r="J24" s="316"/>
      <c r="K24" s="317"/>
      <c r="L24" s="318"/>
      <c r="M24" s="31" t="str">
        <f>IF('出来高請求書(控)'!M24:V25="","",'出来高請求書(控)'!M24:V25)</f>
        <v/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3"/>
      <c r="Y24" s="142" t="str">
        <f>IF('出来高請求書(控)'!Y24:AA25="","",'出来高請求書(控)'!Y24:AA25)</f>
        <v/>
      </c>
      <c r="Z24" s="142"/>
      <c r="AA24" s="142"/>
      <c r="AB24" s="299" t="str">
        <f>IF('出来高請求書(控)'!AB24:AE25="","",'出来高請求書(控)'!AB24:AE25)</f>
        <v/>
      </c>
      <c r="AC24" s="300"/>
      <c r="AD24" s="300"/>
      <c r="AE24" s="301"/>
      <c r="AF24" s="293">
        <f>IF('出来高請求書(控)'!AF24:AK25="","",'出来高請求書(控)'!AF24:AK25)</f>
        <v>0</v>
      </c>
      <c r="AG24" s="294"/>
      <c r="AH24" s="294"/>
      <c r="AI24" s="294"/>
      <c r="AJ24" s="294"/>
      <c r="AK24" s="295"/>
      <c r="AL24" s="3"/>
      <c r="AM24" s="4" t="s">
        <v>57</v>
      </c>
      <c r="AN24" s="381">
        <f>IF('出来高請求書(控)'!AN24:AT25="","",'出来高請求書(控)'!AN24:AT25)</f>
        <v>0</v>
      </c>
      <c r="AO24" s="382"/>
      <c r="AP24" s="382"/>
      <c r="AQ24" s="382"/>
      <c r="AR24" s="382"/>
      <c r="AS24" s="382"/>
      <c r="AT24" s="383"/>
      <c r="AV24" s="118"/>
      <c r="AW24" s="119"/>
      <c r="AX24" s="119"/>
      <c r="AY24" s="120"/>
      <c r="AZ24" s="133" t="s">
        <v>25</v>
      </c>
      <c r="BA24" s="134"/>
      <c r="BB24" s="134"/>
      <c r="BC24" s="135"/>
      <c r="BD24" s="125"/>
      <c r="BE24" s="119"/>
      <c r="BF24" s="119"/>
      <c r="BG24" s="119"/>
      <c r="BH24" s="119"/>
      <c r="BI24" s="119"/>
      <c r="BJ24" s="119"/>
      <c r="BK24" s="119"/>
      <c r="BL24" s="120"/>
      <c r="BM24" s="136" t="s">
        <v>26</v>
      </c>
      <c r="BN24" s="137"/>
    </row>
    <row r="25" spans="1:66" ht="11.25" customHeight="1">
      <c r="A25" s="317"/>
      <c r="B25" s="319"/>
      <c r="C25" s="319"/>
      <c r="D25" s="318"/>
      <c r="E25" s="333"/>
      <c r="F25" s="316"/>
      <c r="G25" s="317"/>
      <c r="H25" s="319"/>
      <c r="I25" s="319"/>
      <c r="J25" s="316"/>
      <c r="K25" s="317"/>
      <c r="L25" s="318"/>
      <c r="M25" s="66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142"/>
      <c r="Z25" s="142"/>
      <c r="AA25" s="142"/>
      <c r="AB25" s="299"/>
      <c r="AC25" s="300"/>
      <c r="AD25" s="300"/>
      <c r="AE25" s="301"/>
      <c r="AF25" s="296"/>
      <c r="AG25" s="297"/>
      <c r="AH25" s="297"/>
      <c r="AI25" s="297"/>
      <c r="AJ25" s="297"/>
      <c r="AK25" s="298"/>
      <c r="AL25" s="64"/>
      <c r="AM25" s="65"/>
      <c r="AN25" s="384"/>
      <c r="AO25" s="385"/>
      <c r="AP25" s="385"/>
      <c r="AQ25" s="385"/>
      <c r="AR25" s="385"/>
      <c r="AS25" s="385"/>
      <c r="AT25" s="386"/>
      <c r="AV25" s="144" t="s">
        <v>27</v>
      </c>
      <c r="AW25" s="145"/>
      <c r="AX25" s="145"/>
      <c r="AY25" s="145"/>
      <c r="AZ25" s="145"/>
      <c r="BA25" s="138" t="s">
        <v>28</v>
      </c>
      <c r="BB25" s="139"/>
      <c r="BC25" s="141" t="str">
        <f>IF('出来高請求書(控)'!BC25:BN26="","",'出来高請求書(控)'!BC25:BN26)</f>
        <v/>
      </c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3"/>
    </row>
    <row r="26" spans="1:66" ht="11.25" customHeight="1">
      <c r="A26" s="317"/>
      <c r="B26" s="319"/>
      <c r="C26" s="319"/>
      <c r="D26" s="318"/>
      <c r="E26" s="333"/>
      <c r="F26" s="316"/>
      <c r="G26" s="317"/>
      <c r="H26" s="319"/>
      <c r="I26" s="319"/>
      <c r="J26" s="316"/>
      <c r="K26" s="317"/>
      <c r="L26" s="318"/>
      <c r="M26" s="31" t="str">
        <f>IF('出来高請求書(控)'!M26:V27="","",'出来高請求書(控)'!M26:V27)</f>
        <v/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3"/>
      <c r="Y26" s="142" t="str">
        <f>IF('出来高請求書(控)'!Y26:AA27="","",'出来高請求書(控)'!Y26:AA27)</f>
        <v/>
      </c>
      <c r="Z26" s="142"/>
      <c r="AA26" s="142"/>
      <c r="AB26" s="299" t="str">
        <f>IF('出来高請求書(控)'!AB26:AE27="","",'出来高請求書(控)'!AB26:AE27)</f>
        <v/>
      </c>
      <c r="AC26" s="300"/>
      <c r="AD26" s="300"/>
      <c r="AE26" s="301"/>
      <c r="AF26" s="293">
        <f>IF('出来高請求書(控)'!AF26:AK27="","",'出来高請求書(控)'!AF26:AK27)</f>
        <v>0</v>
      </c>
      <c r="AG26" s="294"/>
      <c r="AH26" s="294"/>
      <c r="AI26" s="294"/>
      <c r="AJ26" s="294"/>
      <c r="AK26" s="295"/>
      <c r="AL26" s="3"/>
      <c r="AM26" s="4" t="s">
        <v>57</v>
      </c>
      <c r="AN26" s="381">
        <f>IF('出来高請求書(控)'!AN26:AT27="","",'出来高請求書(控)'!AN26:AT27)</f>
        <v>0</v>
      </c>
      <c r="AO26" s="382"/>
      <c r="AP26" s="382"/>
      <c r="AQ26" s="382"/>
      <c r="AR26" s="382"/>
      <c r="AS26" s="382"/>
      <c r="AT26" s="383"/>
      <c r="AV26" s="144"/>
      <c r="AW26" s="145"/>
      <c r="AX26" s="145"/>
      <c r="AY26" s="145"/>
      <c r="AZ26" s="145"/>
      <c r="BA26" s="140"/>
      <c r="BB26" s="139"/>
      <c r="BC26" s="141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3"/>
    </row>
    <row r="27" spans="1:66" ht="11.25" customHeight="1">
      <c r="A27" s="317"/>
      <c r="B27" s="319"/>
      <c r="C27" s="319"/>
      <c r="D27" s="318"/>
      <c r="E27" s="333"/>
      <c r="F27" s="316"/>
      <c r="G27" s="317"/>
      <c r="H27" s="319"/>
      <c r="I27" s="319"/>
      <c r="J27" s="316"/>
      <c r="K27" s="317"/>
      <c r="L27" s="318"/>
      <c r="M27" s="66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142"/>
      <c r="Z27" s="142"/>
      <c r="AA27" s="142"/>
      <c r="AB27" s="299"/>
      <c r="AC27" s="300"/>
      <c r="AD27" s="300"/>
      <c r="AE27" s="301"/>
      <c r="AF27" s="296"/>
      <c r="AG27" s="297"/>
      <c r="AH27" s="297"/>
      <c r="AI27" s="297"/>
      <c r="AJ27" s="297"/>
      <c r="AK27" s="298"/>
      <c r="AL27" s="64"/>
      <c r="AM27" s="65"/>
      <c r="AN27" s="384"/>
      <c r="AO27" s="385"/>
      <c r="AP27" s="385"/>
      <c r="AQ27" s="385"/>
      <c r="AR27" s="385"/>
      <c r="AS27" s="385"/>
      <c r="AT27" s="386"/>
      <c r="AV27" s="79" t="s">
        <v>29</v>
      </c>
      <c r="AW27" s="80"/>
      <c r="AX27" s="80"/>
      <c r="AY27" s="80"/>
      <c r="AZ27" s="81"/>
      <c r="BA27" s="38" t="str">
        <f>IF('出来高請求書(控)'!BA27:BN29="","",'出来高請求書(控)'!BA27:BN29)</f>
        <v/>
      </c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271"/>
    </row>
    <row r="28" spans="1:66" ht="11.25" customHeight="1">
      <c r="A28" s="317"/>
      <c r="B28" s="319"/>
      <c r="C28" s="319"/>
      <c r="D28" s="318"/>
      <c r="E28" s="333"/>
      <c r="F28" s="316"/>
      <c r="G28" s="317"/>
      <c r="H28" s="319"/>
      <c r="I28" s="319"/>
      <c r="J28" s="316"/>
      <c r="K28" s="317"/>
      <c r="L28" s="318"/>
      <c r="M28" s="31" t="str">
        <f>IF('出来高請求書(控)'!M28:V29="","",'出来高請求書(控)'!M28:V29)</f>
        <v/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3"/>
      <c r="Y28" s="142" t="str">
        <f>IF('出来高請求書(控)'!Y28:AA29="","",'出来高請求書(控)'!Y28:AA29)</f>
        <v/>
      </c>
      <c r="Z28" s="142"/>
      <c r="AA28" s="142"/>
      <c r="AB28" s="299" t="str">
        <f>IF('出来高請求書(控)'!AB28:AE29="","",'出来高請求書(控)'!AB28:AE29)</f>
        <v/>
      </c>
      <c r="AC28" s="300"/>
      <c r="AD28" s="300"/>
      <c r="AE28" s="301"/>
      <c r="AF28" s="293">
        <f>IF('出来高請求書(控)'!AF28:AK29="","",'出来高請求書(控)'!AF28:AK29)</f>
        <v>0</v>
      </c>
      <c r="AG28" s="294"/>
      <c r="AH28" s="294"/>
      <c r="AI28" s="294"/>
      <c r="AJ28" s="294"/>
      <c r="AK28" s="295"/>
      <c r="AL28" s="3"/>
      <c r="AM28" s="4" t="s">
        <v>57</v>
      </c>
      <c r="AN28" s="381">
        <f>IF('出来高請求書(控)'!AN28:AT29="","",'出来高請求書(控)'!AN28:AT29)</f>
        <v>0</v>
      </c>
      <c r="AO28" s="382"/>
      <c r="AP28" s="382"/>
      <c r="AQ28" s="382"/>
      <c r="AR28" s="382"/>
      <c r="AS28" s="382"/>
      <c r="AT28" s="383"/>
      <c r="AV28" s="82"/>
      <c r="AW28" s="83"/>
      <c r="AX28" s="83"/>
      <c r="AY28" s="83"/>
      <c r="AZ28" s="84"/>
      <c r="BA28" s="336"/>
      <c r="BB28" s="336"/>
      <c r="BC28" s="336"/>
      <c r="BD28" s="336"/>
      <c r="BE28" s="336"/>
      <c r="BF28" s="336"/>
      <c r="BG28" s="336"/>
      <c r="BH28" s="336"/>
      <c r="BI28" s="336"/>
      <c r="BJ28" s="336"/>
      <c r="BK28" s="336"/>
      <c r="BL28" s="336"/>
      <c r="BM28" s="336"/>
      <c r="BN28" s="387"/>
    </row>
    <row r="29" spans="1:66" ht="11.25" customHeight="1" thickBot="1">
      <c r="A29" s="317"/>
      <c r="B29" s="319"/>
      <c r="C29" s="319"/>
      <c r="D29" s="318"/>
      <c r="E29" s="333"/>
      <c r="F29" s="316"/>
      <c r="G29" s="317"/>
      <c r="H29" s="319"/>
      <c r="I29" s="319"/>
      <c r="J29" s="316"/>
      <c r="K29" s="317"/>
      <c r="L29" s="318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142"/>
      <c r="Z29" s="142"/>
      <c r="AA29" s="142"/>
      <c r="AB29" s="299"/>
      <c r="AC29" s="300"/>
      <c r="AD29" s="300"/>
      <c r="AE29" s="301"/>
      <c r="AF29" s="296"/>
      <c r="AG29" s="297"/>
      <c r="AH29" s="297"/>
      <c r="AI29" s="297"/>
      <c r="AJ29" s="297"/>
      <c r="AK29" s="298"/>
      <c r="AL29" s="64"/>
      <c r="AM29" s="65"/>
      <c r="AN29" s="384"/>
      <c r="AO29" s="385"/>
      <c r="AP29" s="385"/>
      <c r="AQ29" s="385"/>
      <c r="AR29" s="385"/>
      <c r="AS29" s="385"/>
      <c r="AT29" s="386"/>
      <c r="AV29" s="85"/>
      <c r="AW29" s="86"/>
      <c r="AX29" s="86"/>
      <c r="AY29" s="86"/>
      <c r="AZ29" s="87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388"/>
    </row>
    <row r="30" spans="1:66" ht="11.25" customHeight="1" thickTop="1">
      <c r="A30" s="317"/>
      <c r="B30" s="319"/>
      <c r="C30" s="319"/>
      <c r="D30" s="318"/>
      <c r="E30" s="333"/>
      <c r="F30" s="316"/>
      <c r="G30" s="317"/>
      <c r="H30" s="319"/>
      <c r="I30" s="319"/>
      <c r="J30" s="316"/>
      <c r="K30" s="317"/>
      <c r="L30" s="318"/>
      <c r="M30" s="31" t="str">
        <f>IF('出来高請求書(控)'!M30:V31="","",'出来高請求書(控)'!M30:V31)</f>
        <v/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3"/>
      <c r="Y30" s="142" t="str">
        <f>IF('出来高請求書(控)'!Y30:AA31="","",'出来高請求書(控)'!Y30:AA31)</f>
        <v/>
      </c>
      <c r="Z30" s="142"/>
      <c r="AA30" s="142"/>
      <c r="AB30" s="299" t="str">
        <f>IF('出来高請求書(控)'!AB30:AE31="","",'出来高請求書(控)'!AB30:AE31)</f>
        <v/>
      </c>
      <c r="AC30" s="300"/>
      <c r="AD30" s="300"/>
      <c r="AE30" s="301"/>
      <c r="AF30" s="293">
        <f>IF('出来高請求書(控)'!AF30:AK31="","",'出来高請求書(控)'!AF30:AK31)</f>
        <v>0</v>
      </c>
      <c r="AG30" s="294"/>
      <c r="AH30" s="294"/>
      <c r="AI30" s="294"/>
      <c r="AJ30" s="294"/>
      <c r="AK30" s="295"/>
      <c r="AL30" s="3"/>
      <c r="AM30" s="4" t="s">
        <v>57</v>
      </c>
      <c r="AN30" s="381">
        <f>IF('出来高請求書(控)'!AN30:AT31="","",'出来高請求書(控)'!AN30:AT31)</f>
        <v>0</v>
      </c>
      <c r="AO30" s="382"/>
      <c r="AP30" s="382"/>
      <c r="AQ30" s="382"/>
      <c r="AR30" s="382"/>
      <c r="AS30" s="382"/>
      <c r="AT30" s="383"/>
    </row>
    <row r="31" spans="1:66" ht="11.25" customHeight="1">
      <c r="A31" s="317"/>
      <c r="B31" s="319"/>
      <c r="C31" s="319"/>
      <c r="D31" s="318"/>
      <c r="E31" s="333"/>
      <c r="F31" s="316"/>
      <c r="G31" s="317"/>
      <c r="H31" s="319"/>
      <c r="I31" s="319"/>
      <c r="J31" s="316"/>
      <c r="K31" s="317"/>
      <c r="L31" s="318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142"/>
      <c r="Z31" s="142"/>
      <c r="AA31" s="142"/>
      <c r="AB31" s="299"/>
      <c r="AC31" s="300"/>
      <c r="AD31" s="300"/>
      <c r="AE31" s="301"/>
      <c r="AF31" s="296"/>
      <c r="AG31" s="297"/>
      <c r="AH31" s="297"/>
      <c r="AI31" s="297"/>
      <c r="AJ31" s="297"/>
      <c r="AK31" s="298"/>
      <c r="AL31" s="64"/>
      <c r="AM31" s="65"/>
      <c r="AN31" s="384"/>
      <c r="AO31" s="385"/>
      <c r="AP31" s="385"/>
      <c r="AQ31" s="385"/>
      <c r="AR31" s="385"/>
      <c r="AS31" s="385"/>
      <c r="AT31" s="386"/>
      <c r="AZ31" s="12"/>
      <c r="BA31" s="12"/>
      <c r="BB31" s="12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</row>
    <row r="32" spans="1:66" ht="11.25" customHeight="1">
      <c r="A32" s="317"/>
      <c r="B32" s="319"/>
      <c r="C32" s="319"/>
      <c r="D32" s="318"/>
      <c r="E32" s="333"/>
      <c r="F32" s="316"/>
      <c r="G32" s="317"/>
      <c r="H32" s="319"/>
      <c r="I32" s="319"/>
      <c r="J32" s="316"/>
      <c r="K32" s="317"/>
      <c r="L32" s="318"/>
      <c r="M32" s="31" t="str">
        <f>IF('出来高請求書(控)'!M32:V33="","",'出来高請求書(控)'!M32:V33)</f>
        <v/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3"/>
      <c r="Y32" s="142" t="str">
        <f>IF('出来高請求書(控)'!Y32:AA33="","",'出来高請求書(控)'!Y32:AA33)</f>
        <v/>
      </c>
      <c r="Z32" s="142"/>
      <c r="AA32" s="142"/>
      <c r="AB32" s="299" t="str">
        <f>IF('出来高請求書(控)'!AB32:AE33="","",'出来高請求書(控)'!AB32:AE33)</f>
        <v/>
      </c>
      <c r="AC32" s="300"/>
      <c r="AD32" s="300"/>
      <c r="AE32" s="301"/>
      <c r="AF32" s="293">
        <f>IF('出来高請求書(控)'!AF32:AK33="","",'出来高請求書(控)'!AF32:AK33)</f>
        <v>0</v>
      </c>
      <c r="AG32" s="294"/>
      <c r="AH32" s="294"/>
      <c r="AI32" s="294"/>
      <c r="AJ32" s="294"/>
      <c r="AK32" s="295"/>
      <c r="AL32" s="3"/>
      <c r="AM32" s="4" t="s">
        <v>57</v>
      </c>
      <c r="AN32" s="381">
        <f>IF('出来高請求書(控)'!AN32:AT33="","",'出来高請求書(控)'!AN32:AT33)</f>
        <v>0</v>
      </c>
      <c r="AO32" s="382"/>
      <c r="AP32" s="382"/>
      <c r="AQ32" s="382"/>
      <c r="AR32" s="382"/>
      <c r="AS32" s="382"/>
      <c r="AT32" s="383"/>
      <c r="AV32" s="389" t="s">
        <v>55</v>
      </c>
      <c r="AW32" s="389"/>
      <c r="AX32" s="389"/>
      <c r="AY32" s="389"/>
      <c r="AZ32" s="389"/>
      <c r="BA32" s="389"/>
      <c r="BB32" s="142" t="s">
        <v>56</v>
      </c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</row>
    <row r="33" spans="1:66" ht="11.25" customHeight="1">
      <c r="A33" s="317"/>
      <c r="B33" s="319"/>
      <c r="C33" s="319"/>
      <c r="D33" s="318"/>
      <c r="E33" s="333"/>
      <c r="F33" s="316"/>
      <c r="G33" s="317"/>
      <c r="H33" s="319"/>
      <c r="I33" s="319"/>
      <c r="J33" s="316"/>
      <c r="K33" s="317"/>
      <c r="L33" s="318"/>
      <c r="M33" s="66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142"/>
      <c r="Z33" s="142"/>
      <c r="AA33" s="142"/>
      <c r="AB33" s="299"/>
      <c r="AC33" s="300"/>
      <c r="AD33" s="300"/>
      <c r="AE33" s="301"/>
      <c r="AF33" s="296"/>
      <c r="AG33" s="297"/>
      <c r="AH33" s="297"/>
      <c r="AI33" s="297"/>
      <c r="AJ33" s="297"/>
      <c r="AK33" s="298"/>
      <c r="AL33" s="64"/>
      <c r="AM33" s="65"/>
      <c r="AN33" s="384"/>
      <c r="AO33" s="385"/>
      <c r="AP33" s="385"/>
      <c r="AQ33" s="385"/>
      <c r="AR33" s="385"/>
      <c r="AS33" s="385"/>
      <c r="AT33" s="386"/>
      <c r="AV33" s="389"/>
      <c r="AW33" s="389"/>
      <c r="AX33" s="389"/>
      <c r="AY33" s="389"/>
      <c r="AZ33" s="389"/>
      <c r="BA33" s="389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</row>
    <row r="34" spans="1:66" ht="11.25" customHeight="1">
      <c r="A34" s="317"/>
      <c r="B34" s="319"/>
      <c r="C34" s="319"/>
      <c r="D34" s="318"/>
      <c r="E34" s="333"/>
      <c r="F34" s="316"/>
      <c r="G34" s="317"/>
      <c r="H34" s="319"/>
      <c r="I34" s="319"/>
      <c r="J34" s="316"/>
      <c r="K34" s="317"/>
      <c r="L34" s="318"/>
      <c r="M34" s="31" t="str">
        <f>IF('出来高請求書(控)'!M34:V35="","",'出来高請求書(控)'!M34:V35)</f>
        <v/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3"/>
      <c r="Y34" s="142" t="str">
        <f>IF('出来高請求書(控)'!Y34:AA35="","",'出来高請求書(控)'!Y34:AA35)</f>
        <v/>
      </c>
      <c r="Z34" s="142"/>
      <c r="AA34" s="142"/>
      <c r="AB34" s="299" t="str">
        <f>IF('出来高請求書(控)'!AB34:AE35="","",'出来高請求書(控)'!AB34:AE35)</f>
        <v/>
      </c>
      <c r="AC34" s="300"/>
      <c r="AD34" s="300"/>
      <c r="AE34" s="301"/>
      <c r="AF34" s="293">
        <f>IF('出来高請求書(控)'!AF34:AK35="","",'出来高請求書(控)'!AF34:AK35)</f>
        <v>0</v>
      </c>
      <c r="AG34" s="294"/>
      <c r="AH34" s="294"/>
      <c r="AI34" s="294"/>
      <c r="AJ34" s="294"/>
      <c r="AK34" s="295"/>
      <c r="AL34" s="3"/>
      <c r="AM34" s="4" t="s">
        <v>57</v>
      </c>
      <c r="AN34" s="381">
        <f>IF('出来高請求書(控)'!AN34:AT35="","",'出来高請求書(控)'!AN34:AT35)</f>
        <v>0</v>
      </c>
      <c r="AO34" s="382"/>
      <c r="AP34" s="382"/>
      <c r="AQ34" s="382"/>
      <c r="AR34" s="382"/>
      <c r="AS34" s="382"/>
      <c r="AT34" s="383"/>
      <c r="AV34" s="139" t="s">
        <v>6</v>
      </c>
      <c r="AW34" s="352"/>
      <c r="AX34" s="352"/>
      <c r="AY34" s="352"/>
      <c r="AZ34" s="352"/>
      <c r="BA34" s="353"/>
      <c r="BB34" s="139" t="s">
        <v>4</v>
      </c>
      <c r="BC34" s="352"/>
      <c r="BD34" s="352"/>
      <c r="BE34" s="353"/>
      <c r="BF34" s="139" t="s">
        <v>5</v>
      </c>
      <c r="BG34" s="353"/>
      <c r="BH34" s="139" t="s">
        <v>30</v>
      </c>
      <c r="BI34" s="352"/>
      <c r="BJ34" s="352"/>
      <c r="BK34" s="352"/>
      <c r="BL34" s="352"/>
      <c r="BM34" s="352"/>
      <c r="BN34" s="353"/>
    </row>
    <row r="35" spans="1:66" ht="11.25" customHeight="1">
      <c r="A35" s="317"/>
      <c r="B35" s="319"/>
      <c r="C35" s="319"/>
      <c r="D35" s="318"/>
      <c r="E35" s="333"/>
      <c r="F35" s="316"/>
      <c r="G35" s="317"/>
      <c r="H35" s="319"/>
      <c r="I35" s="319"/>
      <c r="J35" s="316"/>
      <c r="K35" s="317"/>
      <c r="L35" s="318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142"/>
      <c r="Z35" s="142"/>
      <c r="AA35" s="142"/>
      <c r="AB35" s="299"/>
      <c r="AC35" s="300"/>
      <c r="AD35" s="300"/>
      <c r="AE35" s="301"/>
      <c r="AF35" s="296"/>
      <c r="AG35" s="297"/>
      <c r="AH35" s="297"/>
      <c r="AI35" s="297"/>
      <c r="AJ35" s="297"/>
      <c r="AK35" s="298"/>
      <c r="AL35" s="64"/>
      <c r="AM35" s="65"/>
      <c r="AN35" s="384"/>
      <c r="AO35" s="385"/>
      <c r="AP35" s="385"/>
      <c r="AQ35" s="385"/>
      <c r="AR35" s="385"/>
      <c r="AS35" s="385"/>
      <c r="AT35" s="386"/>
      <c r="AV35" s="344"/>
      <c r="AW35" s="346"/>
      <c r="AX35" s="346"/>
      <c r="AY35" s="348"/>
      <c r="AZ35" s="332"/>
      <c r="BA35" s="323"/>
      <c r="BB35" s="37"/>
      <c r="BC35" s="38"/>
      <c r="BD35" s="38"/>
      <c r="BE35" s="39"/>
      <c r="BF35" s="325"/>
      <c r="BG35" s="323"/>
      <c r="BH35" s="37"/>
      <c r="BI35" s="38"/>
      <c r="BJ35" s="38"/>
      <c r="BK35" s="38"/>
      <c r="BL35" s="38"/>
      <c r="BM35" s="38"/>
      <c r="BN35" s="39"/>
    </row>
    <row r="36" spans="1:66" ht="11.25" customHeight="1">
      <c r="A36" s="317"/>
      <c r="B36" s="319"/>
      <c r="C36" s="319"/>
      <c r="D36" s="318"/>
      <c r="E36" s="333"/>
      <c r="F36" s="316"/>
      <c r="G36" s="317"/>
      <c r="H36" s="319"/>
      <c r="I36" s="319"/>
      <c r="J36" s="316"/>
      <c r="K36" s="317"/>
      <c r="L36" s="318"/>
      <c r="M36" s="31" t="str">
        <f>IF('出来高請求書(控)'!M36:V37="","",'出来高請求書(控)'!M36:V37)</f>
        <v/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3"/>
      <c r="Y36" s="142" t="str">
        <f>IF('出来高請求書(控)'!Y36:AA37="","",'出来高請求書(控)'!Y36:AA37)</f>
        <v/>
      </c>
      <c r="Z36" s="142"/>
      <c r="AA36" s="142"/>
      <c r="AB36" s="299" t="str">
        <f>IF('出来高請求書(控)'!AB36:AE37="","",'出来高請求書(控)'!AB36:AE37)</f>
        <v/>
      </c>
      <c r="AC36" s="300"/>
      <c r="AD36" s="300"/>
      <c r="AE36" s="301"/>
      <c r="AF36" s="293">
        <f>IF('出来高請求書(控)'!AF36:AK37="","",'出来高請求書(控)'!AF36:AK37)</f>
        <v>0</v>
      </c>
      <c r="AG36" s="294"/>
      <c r="AH36" s="294"/>
      <c r="AI36" s="294"/>
      <c r="AJ36" s="294"/>
      <c r="AK36" s="295"/>
      <c r="AL36" s="3"/>
      <c r="AM36" s="4" t="s">
        <v>57</v>
      </c>
      <c r="AN36" s="381">
        <f>IF('出来高請求書(控)'!AN36:AT37="","",'出来高請求書(控)'!AN36:AT37)</f>
        <v>0</v>
      </c>
      <c r="AO36" s="382"/>
      <c r="AP36" s="382"/>
      <c r="AQ36" s="382"/>
      <c r="AR36" s="382"/>
      <c r="AS36" s="382"/>
      <c r="AT36" s="383"/>
      <c r="AV36" s="345"/>
      <c r="AW36" s="347"/>
      <c r="AX36" s="347"/>
      <c r="AY36" s="349"/>
      <c r="AZ36" s="350"/>
      <c r="BA36" s="351"/>
      <c r="BB36" s="338"/>
      <c r="BC36" s="339"/>
      <c r="BD36" s="339"/>
      <c r="BE36" s="340"/>
      <c r="BF36" s="354"/>
      <c r="BG36" s="351"/>
      <c r="BH36" s="335"/>
      <c r="BI36" s="336"/>
      <c r="BJ36" s="336"/>
      <c r="BK36" s="336"/>
      <c r="BL36" s="336"/>
      <c r="BM36" s="336"/>
      <c r="BN36" s="337"/>
    </row>
    <row r="37" spans="1:66" ht="11.25" customHeight="1">
      <c r="A37" s="317"/>
      <c r="B37" s="319"/>
      <c r="C37" s="319"/>
      <c r="D37" s="318"/>
      <c r="E37" s="333"/>
      <c r="F37" s="316"/>
      <c r="G37" s="317"/>
      <c r="H37" s="319"/>
      <c r="I37" s="319"/>
      <c r="J37" s="316"/>
      <c r="K37" s="317"/>
      <c r="L37" s="318"/>
      <c r="M37" s="66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142"/>
      <c r="Z37" s="142"/>
      <c r="AA37" s="142"/>
      <c r="AB37" s="299"/>
      <c r="AC37" s="300"/>
      <c r="AD37" s="300"/>
      <c r="AE37" s="301"/>
      <c r="AF37" s="296"/>
      <c r="AG37" s="297"/>
      <c r="AH37" s="297"/>
      <c r="AI37" s="297"/>
      <c r="AJ37" s="297"/>
      <c r="AK37" s="298"/>
      <c r="AL37" s="64"/>
      <c r="AM37" s="65"/>
      <c r="AN37" s="384"/>
      <c r="AO37" s="385"/>
      <c r="AP37" s="385"/>
      <c r="AQ37" s="385"/>
      <c r="AR37" s="385"/>
      <c r="AS37" s="385"/>
      <c r="AT37" s="386"/>
      <c r="AV37" s="365"/>
      <c r="AW37" s="360"/>
      <c r="AX37" s="360"/>
      <c r="AY37" s="362"/>
      <c r="AZ37" s="364"/>
      <c r="BA37" s="359"/>
      <c r="BB37" s="37"/>
      <c r="BC37" s="38"/>
      <c r="BD37" s="38"/>
      <c r="BE37" s="39"/>
      <c r="BF37" s="357"/>
      <c r="BG37" s="359"/>
      <c r="BH37" s="341"/>
      <c r="BI37" s="342"/>
      <c r="BJ37" s="342"/>
      <c r="BK37" s="342"/>
      <c r="BL37" s="342"/>
      <c r="BM37" s="342"/>
      <c r="BN37" s="343"/>
    </row>
    <row r="38" spans="1:66" ht="11.25" customHeight="1">
      <c r="A38" s="317"/>
      <c r="B38" s="319"/>
      <c r="C38" s="319"/>
      <c r="D38" s="318"/>
      <c r="E38" s="333"/>
      <c r="F38" s="316"/>
      <c r="G38" s="317"/>
      <c r="H38" s="319"/>
      <c r="I38" s="319"/>
      <c r="J38" s="316"/>
      <c r="K38" s="317"/>
      <c r="L38" s="318"/>
      <c r="M38" s="31" t="str">
        <f>IF('出来高請求書(控)'!M38:V39="","",'出来高請求書(控)'!M38:V39)</f>
        <v/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3"/>
      <c r="Y38" s="142" t="str">
        <f>IF('出来高請求書(控)'!Y38:AA39="","",'出来高請求書(控)'!Y38:AA39)</f>
        <v/>
      </c>
      <c r="Z38" s="142"/>
      <c r="AA38" s="142"/>
      <c r="AB38" s="299" t="str">
        <f>IF('出来高請求書(控)'!AB38:AE39="","",'出来高請求書(控)'!AB38:AE39)</f>
        <v/>
      </c>
      <c r="AC38" s="300"/>
      <c r="AD38" s="300"/>
      <c r="AE38" s="301"/>
      <c r="AF38" s="293">
        <f>IF('出来高請求書(控)'!AF38:AK39="","",'出来高請求書(控)'!AF38:AK39)</f>
        <v>0</v>
      </c>
      <c r="AG38" s="294"/>
      <c r="AH38" s="294"/>
      <c r="AI38" s="294"/>
      <c r="AJ38" s="294"/>
      <c r="AK38" s="295"/>
      <c r="AL38" s="3"/>
      <c r="AM38" s="4" t="s">
        <v>57</v>
      </c>
      <c r="AN38" s="381">
        <f>IF('出来高請求書(控)'!AN38:AT39="","",'出来高請求書(控)'!AN38:AT39)</f>
        <v>0</v>
      </c>
      <c r="AO38" s="382"/>
      <c r="AP38" s="382"/>
      <c r="AQ38" s="382"/>
      <c r="AR38" s="382"/>
      <c r="AS38" s="382"/>
      <c r="AT38" s="383"/>
      <c r="AV38" s="366"/>
      <c r="AW38" s="361"/>
      <c r="AX38" s="361"/>
      <c r="AY38" s="363"/>
      <c r="AZ38" s="355"/>
      <c r="BA38" s="356"/>
      <c r="BB38" s="338"/>
      <c r="BC38" s="339"/>
      <c r="BD38" s="339"/>
      <c r="BE38" s="340"/>
      <c r="BF38" s="358"/>
      <c r="BG38" s="356"/>
      <c r="BH38" s="69"/>
      <c r="BI38" s="70"/>
      <c r="BJ38" s="70"/>
      <c r="BK38" s="70"/>
      <c r="BL38" s="70"/>
      <c r="BM38" s="70"/>
      <c r="BN38" s="71"/>
    </row>
    <row r="39" spans="1:66" ht="11.25" customHeight="1">
      <c r="A39" s="317"/>
      <c r="B39" s="319"/>
      <c r="C39" s="319"/>
      <c r="D39" s="318"/>
      <c r="E39" s="333"/>
      <c r="F39" s="316"/>
      <c r="G39" s="317"/>
      <c r="H39" s="319"/>
      <c r="I39" s="319"/>
      <c r="J39" s="316"/>
      <c r="K39" s="317"/>
      <c r="L39" s="318"/>
      <c r="M39" s="66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142"/>
      <c r="Z39" s="142"/>
      <c r="AA39" s="142"/>
      <c r="AB39" s="299"/>
      <c r="AC39" s="300"/>
      <c r="AD39" s="300"/>
      <c r="AE39" s="301"/>
      <c r="AF39" s="296"/>
      <c r="AG39" s="297"/>
      <c r="AH39" s="297"/>
      <c r="AI39" s="297"/>
      <c r="AJ39" s="297"/>
      <c r="AK39" s="298"/>
      <c r="AL39" s="64"/>
      <c r="AM39" s="65"/>
      <c r="AN39" s="384"/>
      <c r="AO39" s="385"/>
      <c r="AP39" s="385"/>
      <c r="AQ39" s="385"/>
      <c r="AR39" s="385"/>
      <c r="AS39" s="385"/>
      <c r="AT39" s="386"/>
      <c r="AV39" s="344"/>
      <c r="AW39" s="346"/>
      <c r="AX39" s="346"/>
      <c r="AY39" s="348"/>
      <c r="AZ39" s="332"/>
      <c r="BA39" s="323"/>
      <c r="BB39" s="37"/>
      <c r="BC39" s="38"/>
      <c r="BD39" s="38"/>
      <c r="BE39" s="39"/>
      <c r="BF39" s="325"/>
      <c r="BG39" s="323"/>
      <c r="BH39" s="37"/>
      <c r="BI39" s="38"/>
      <c r="BJ39" s="38"/>
      <c r="BK39" s="38"/>
      <c r="BL39" s="38"/>
      <c r="BM39" s="38"/>
      <c r="BN39" s="39"/>
    </row>
    <row r="40" spans="1:66" ht="11.25" customHeight="1">
      <c r="A40" s="317"/>
      <c r="B40" s="319"/>
      <c r="C40" s="319"/>
      <c r="D40" s="318"/>
      <c r="E40" s="333"/>
      <c r="F40" s="316"/>
      <c r="G40" s="317"/>
      <c r="H40" s="319"/>
      <c r="I40" s="319"/>
      <c r="J40" s="316"/>
      <c r="K40" s="317"/>
      <c r="L40" s="318"/>
      <c r="M40" s="31" t="str">
        <f>IF('出来高請求書(控)'!M40:V41="","",'出来高請求書(控)'!M40:V41)</f>
        <v/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3"/>
      <c r="Y40" s="142" t="str">
        <f>IF('出来高請求書(控)'!Y40:AA41="","",'出来高請求書(控)'!Y40:AA41)</f>
        <v/>
      </c>
      <c r="Z40" s="142"/>
      <c r="AA40" s="142"/>
      <c r="AB40" s="299" t="str">
        <f>IF('出来高請求書(控)'!AB40:AE41="","",'出来高請求書(控)'!AB40:AE41)</f>
        <v/>
      </c>
      <c r="AC40" s="300"/>
      <c r="AD40" s="300"/>
      <c r="AE40" s="301"/>
      <c r="AF40" s="293">
        <f>IF('出来高請求書(控)'!AF40:AK41="","",'出来高請求書(控)'!AF40:AK41)</f>
        <v>0</v>
      </c>
      <c r="AG40" s="294"/>
      <c r="AH40" s="294"/>
      <c r="AI40" s="294"/>
      <c r="AJ40" s="294"/>
      <c r="AK40" s="295"/>
      <c r="AL40" s="3"/>
      <c r="AM40" s="4" t="s">
        <v>57</v>
      </c>
      <c r="AN40" s="381">
        <f>IF('出来高請求書(控)'!AN40:AT41="","",'出来高請求書(控)'!AN40:AT41)</f>
        <v>0</v>
      </c>
      <c r="AO40" s="382"/>
      <c r="AP40" s="382"/>
      <c r="AQ40" s="382"/>
      <c r="AR40" s="382"/>
      <c r="AS40" s="382"/>
      <c r="AT40" s="383"/>
      <c r="AV40" s="366"/>
      <c r="AW40" s="361"/>
      <c r="AX40" s="361"/>
      <c r="AY40" s="363"/>
      <c r="AZ40" s="355"/>
      <c r="BA40" s="356"/>
      <c r="BB40" s="338"/>
      <c r="BC40" s="339"/>
      <c r="BD40" s="339"/>
      <c r="BE40" s="340"/>
      <c r="BF40" s="358"/>
      <c r="BG40" s="356"/>
      <c r="BH40" s="69"/>
      <c r="BI40" s="70"/>
      <c r="BJ40" s="70"/>
      <c r="BK40" s="70"/>
      <c r="BL40" s="70"/>
      <c r="BM40" s="70"/>
      <c r="BN40" s="71"/>
    </row>
    <row r="41" spans="1:66" ht="11.25" customHeight="1">
      <c r="A41" s="317"/>
      <c r="B41" s="319"/>
      <c r="C41" s="319"/>
      <c r="D41" s="318"/>
      <c r="E41" s="333"/>
      <c r="F41" s="316"/>
      <c r="G41" s="317"/>
      <c r="H41" s="319"/>
      <c r="I41" s="319"/>
      <c r="J41" s="316"/>
      <c r="K41" s="317"/>
      <c r="L41" s="318"/>
      <c r="M41" s="66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142"/>
      <c r="Z41" s="142"/>
      <c r="AA41" s="142"/>
      <c r="AB41" s="299"/>
      <c r="AC41" s="300"/>
      <c r="AD41" s="300"/>
      <c r="AE41" s="301"/>
      <c r="AF41" s="296"/>
      <c r="AG41" s="297"/>
      <c r="AH41" s="297"/>
      <c r="AI41" s="297"/>
      <c r="AJ41" s="297"/>
      <c r="AK41" s="298"/>
      <c r="AL41" s="64"/>
      <c r="AM41" s="65"/>
      <c r="AN41" s="384"/>
      <c r="AO41" s="385"/>
      <c r="AP41" s="385"/>
      <c r="AQ41" s="385"/>
      <c r="AR41" s="385"/>
      <c r="AS41" s="385"/>
      <c r="AT41" s="386"/>
      <c r="AV41" s="344"/>
      <c r="AW41" s="346"/>
      <c r="AX41" s="346"/>
      <c r="AY41" s="348"/>
      <c r="AZ41" s="332"/>
      <c r="BA41" s="323"/>
      <c r="BB41" s="37"/>
      <c r="BC41" s="38"/>
      <c r="BD41" s="38"/>
      <c r="BE41" s="39"/>
      <c r="BF41" s="325"/>
      <c r="BG41" s="323"/>
      <c r="BH41" s="37"/>
      <c r="BI41" s="38"/>
      <c r="BJ41" s="38"/>
      <c r="BK41" s="38"/>
      <c r="BL41" s="38"/>
      <c r="BM41" s="38"/>
      <c r="BN41" s="39"/>
    </row>
    <row r="42" spans="1:66" ht="11.25" customHeight="1">
      <c r="A42" s="317"/>
      <c r="B42" s="319"/>
      <c r="C42" s="319"/>
      <c r="D42" s="318"/>
      <c r="E42" s="333"/>
      <c r="F42" s="316"/>
      <c r="G42" s="317"/>
      <c r="H42" s="319"/>
      <c r="I42" s="319"/>
      <c r="J42" s="316"/>
      <c r="K42" s="317"/>
      <c r="L42" s="318"/>
      <c r="M42" s="31" t="str">
        <f>IF('出来高請求書(控)'!M42:V43="","",'出来高請求書(控)'!M42:V43)</f>
        <v/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3"/>
      <c r="Y42" s="142" t="str">
        <f>IF('出来高請求書(控)'!Y42:AA43="","",'出来高請求書(控)'!Y42:AA43)</f>
        <v/>
      </c>
      <c r="Z42" s="142"/>
      <c r="AA42" s="142"/>
      <c r="AB42" s="299" t="str">
        <f>IF('出来高請求書(控)'!AB42:AE43="","",'出来高請求書(控)'!AB42:AE43)</f>
        <v/>
      </c>
      <c r="AC42" s="300"/>
      <c r="AD42" s="300"/>
      <c r="AE42" s="301"/>
      <c r="AF42" s="293">
        <f>IF('出来高請求書(控)'!AF42:AK43="","",'出来高請求書(控)'!AF42:AK43)</f>
        <v>0</v>
      </c>
      <c r="AG42" s="294"/>
      <c r="AH42" s="294"/>
      <c r="AI42" s="294"/>
      <c r="AJ42" s="294"/>
      <c r="AK42" s="295"/>
      <c r="AL42" s="3"/>
      <c r="AM42" s="4" t="s">
        <v>57</v>
      </c>
      <c r="AN42" s="381">
        <f>IF('出来高請求書(控)'!AN42:AT43="","",'出来高請求書(控)'!AN42:AT43)</f>
        <v>0</v>
      </c>
      <c r="AO42" s="382"/>
      <c r="AP42" s="382"/>
      <c r="AQ42" s="382"/>
      <c r="AR42" s="382"/>
      <c r="AS42" s="382"/>
      <c r="AT42" s="383"/>
      <c r="AV42" s="366"/>
      <c r="AW42" s="361"/>
      <c r="AX42" s="361"/>
      <c r="AY42" s="363"/>
      <c r="AZ42" s="355"/>
      <c r="BA42" s="356"/>
      <c r="BB42" s="338"/>
      <c r="BC42" s="339"/>
      <c r="BD42" s="339"/>
      <c r="BE42" s="340"/>
      <c r="BF42" s="358"/>
      <c r="BG42" s="356"/>
      <c r="BH42" s="69"/>
      <c r="BI42" s="70"/>
      <c r="BJ42" s="70"/>
      <c r="BK42" s="70"/>
      <c r="BL42" s="70"/>
      <c r="BM42" s="70"/>
      <c r="BN42" s="71"/>
    </row>
    <row r="43" spans="1:66" ht="11.25" customHeight="1">
      <c r="A43" s="317"/>
      <c r="B43" s="319"/>
      <c r="C43" s="319"/>
      <c r="D43" s="318"/>
      <c r="E43" s="333"/>
      <c r="F43" s="316"/>
      <c r="G43" s="317"/>
      <c r="H43" s="319"/>
      <c r="I43" s="319"/>
      <c r="J43" s="316"/>
      <c r="K43" s="317"/>
      <c r="L43" s="318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142"/>
      <c r="Z43" s="142"/>
      <c r="AA43" s="142"/>
      <c r="AB43" s="299"/>
      <c r="AC43" s="300"/>
      <c r="AD43" s="300"/>
      <c r="AE43" s="301"/>
      <c r="AF43" s="296"/>
      <c r="AG43" s="297"/>
      <c r="AH43" s="297"/>
      <c r="AI43" s="297"/>
      <c r="AJ43" s="297"/>
      <c r="AK43" s="298"/>
      <c r="AL43" s="64"/>
      <c r="AM43" s="65"/>
      <c r="AN43" s="384"/>
      <c r="AO43" s="385"/>
      <c r="AP43" s="385"/>
      <c r="AQ43" s="385"/>
      <c r="AR43" s="385"/>
      <c r="AS43" s="385"/>
      <c r="AT43" s="386"/>
      <c r="AV43" s="344"/>
      <c r="AW43" s="346"/>
      <c r="AX43" s="346"/>
      <c r="AY43" s="348"/>
      <c r="AZ43" s="332"/>
      <c r="BA43" s="323"/>
      <c r="BB43" s="37"/>
      <c r="BC43" s="38"/>
      <c r="BD43" s="38"/>
      <c r="BE43" s="39"/>
      <c r="BF43" s="325"/>
      <c r="BG43" s="323"/>
      <c r="BH43" s="37"/>
      <c r="BI43" s="38"/>
      <c r="BJ43" s="38"/>
      <c r="BK43" s="38"/>
      <c r="BL43" s="38"/>
      <c r="BM43" s="38"/>
      <c r="BN43" s="39"/>
    </row>
    <row r="44" spans="1:66" ht="11.25" customHeight="1">
      <c r="A44" s="317"/>
      <c r="B44" s="319"/>
      <c r="C44" s="319"/>
      <c r="D44" s="318"/>
      <c r="E44" s="333"/>
      <c r="F44" s="316"/>
      <c r="G44" s="317"/>
      <c r="H44" s="319"/>
      <c r="I44" s="319"/>
      <c r="J44" s="316"/>
      <c r="K44" s="317"/>
      <c r="L44" s="318"/>
      <c r="M44" s="31" t="str">
        <f>IF('出来高請求書(控)'!M44:V45="","",'出来高請求書(控)'!M44:V45)</f>
        <v/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3"/>
      <c r="Y44" s="142" t="str">
        <f>IF('出来高請求書(控)'!Y44:AA45="","",'出来高請求書(控)'!Y44:AA45)</f>
        <v/>
      </c>
      <c r="Z44" s="142"/>
      <c r="AA44" s="142"/>
      <c r="AB44" s="299" t="str">
        <f>IF('出来高請求書(控)'!AB44:AE45="","",'出来高請求書(控)'!AB44:AE45)</f>
        <v/>
      </c>
      <c r="AC44" s="300"/>
      <c r="AD44" s="300"/>
      <c r="AE44" s="301"/>
      <c r="AF44" s="293">
        <f>IF('出来高請求書(控)'!AF44:AK45="","",'出来高請求書(控)'!AF44:AK45)</f>
        <v>0</v>
      </c>
      <c r="AG44" s="294"/>
      <c r="AH44" s="294"/>
      <c r="AI44" s="294"/>
      <c r="AJ44" s="294"/>
      <c r="AK44" s="295"/>
      <c r="AL44" s="3"/>
      <c r="AM44" s="4" t="s">
        <v>57</v>
      </c>
      <c r="AN44" s="381">
        <f>IF('出来高請求書(控)'!AN44:AT45="","",'出来高請求書(控)'!AN44:AT45)</f>
        <v>0</v>
      </c>
      <c r="AO44" s="382"/>
      <c r="AP44" s="382"/>
      <c r="AQ44" s="382"/>
      <c r="AR44" s="382"/>
      <c r="AS44" s="382"/>
      <c r="AT44" s="383"/>
      <c r="AV44" s="367"/>
      <c r="AW44" s="368"/>
      <c r="AX44" s="368"/>
      <c r="AY44" s="369"/>
      <c r="AZ44" s="370"/>
      <c r="BA44" s="371"/>
      <c r="BB44" s="338"/>
      <c r="BC44" s="339"/>
      <c r="BD44" s="339"/>
      <c r="BE44" s="340"/>
      <c r="BF44" s="379"/>
      <c r="BG44" s="371"/>
      <c r="BH44" s="338"/>
      <c r="BI44" s="339"/>
      <c r="BJ44" s="339"/>
      <c r="BK44" s="339"/>
      <c r="BL44" s="339"/>
      <c r="BM44" s="339"/>
      <c r="BN44" s="340"/>
    </row>
    <row r="45" spans="1:66" ht="11.25" customHeight="1">
      <c r="A45" s="317"/>
      <c r="B45" s="319"/>
      <c r="C45" s="319"/>
      <c r="D45" s="318"/>
      <c r="E45" s="333"/>
      <c r="F45" s="316"/>
      <c r="G45" s="317"/>
      <c r="H45" s="319"/>
      <c r="I45" s="319"/>
      <c r="J45" s="316"/>
      <c r="K45" s="317"/>
      <c r="L45" s="318"/>
      <c r="M45" s="66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8"/>
      <c r="Y45" s="142"/>
      <c r="Z45" s="142"/>
      <c r="AA45" s="142"/>
      <c r="AB45" s="299"/>
      <c r="AC45" s="300"/>
      <c r="AD45" s="300"/>
      <c r="AE45" s="301"/>
      <c r="AF45" s="296"/>
      <c r="AG45" s="297"/>
      <c r="AH45" s="297"/>
      <c r="AI45" s="297"/>
      <c r="AJ45" s="297"/>
      <c r="AK45" s="298"/>
      <c r="AL45" s="64"/>
      <c r="AM45" s="65"/>
      <c r="AN45" s="384"/>
      <c r="AO45" s="385"/>
      <c r="AP45" s="385"/>
      <c r="AQ45" s="385"/>
      <c r="AR45" s="385"/>
      <c r="AS45" s="385"/>
      <c r="AT45" s="386"/>
      <c r="AV45" s="345"/>
      <c r="AW45" s="347"/>
      <c r="AX45" s="347"/>
      <c r="AY45" s="349"/>
      <c r="AZ45" s="350"/>
      <c r="BA45" s="351"/>
      <c r="BB45" s="37"/>
      <c r="BC45" s="38"/>
      <c r="BD45" s="38"/>
      <c r="BE45" s="39"/>
      <c r="BF45" s="354"/>
      <c r="BG45" s="351"/>
      <c r="BH45" s="335"/>
      <c r="BI45" s="336"/>
      <c r="BJ45" s="336"/>
      <c r="BK45" s="336"/>
      <c r="BL45" s="336"/>
      <c r="BM45" s="336"/>
      <c r="BN45" s="337"/>
    </row>
    <row r="46" spans="1:66" ht="11.25" customHeight="1">
      <c r="A46" s="317"/>
      <c r="B46" s="319"/>
      <c r="C46" s="319"/>
      <c r="D46" s="318"/>
      <c r="E46" s="333"/>
      <c r="F46" s="316"/>
      <c r="G46" s="317"/>
      <c r="H46" s="319"/>
      <c r="I46" s="319"/>
      <c r="J46" s="316"/>
      <c r="K46" s="317"/>
      <c r="L46" s="318"/>
      <c r="M46" s="31" t="str">
        <f>IF('出来高請求書(控)'!M46:V47="","",'出来高請求書(控)'!M46:V47)</f>
        <v/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3"/>
      <c r="Y46" s="142" t="str">
        <f>IF('出来高請求書(控)'!Y46:AA47="","",'出来高請求書(控)'!Y46:AA47)</f>
        <v/>
      </c>
      <c r="Z46" s="142"/>
      <c r="AA46" s="142"/>
      <c r="AB46" s="299" t="str">
        <f>IF('出来高請求書(控)'!AB46:AE47="","",'出来高請求書(控)'!AB46:AE47)</f>
        <v/>
      </c>
      <c r="AC46" s="300"/>
      <c r="AD46" s="300"/>
      <c r="AE46" s="301"/>
      <c r="AF46" s="293">
        <f>IF('出来高請求書(控)'!AF46:AK47="","",'出来高請求書(控)'!AF46:AK47)</f>
        <v>0</v>
      </c>
      <c r="AG46" s="294"/>
      <c r="AH46" s="294"/>
      <c r="AI46" s="294"/>
      <c r="AJ46" s="294"/>
      <c r="AK46" s="295"/>
      <c r="AL46" s="3"/>
      <c r="AM46" s="4" t="s">
        <v>57</v>
      </c>
      <c r="AN46" s="381">
        <f>IF('出来高請求書(控)'!AN46:AT47="","",'出来高請求書(控)'!AN46:AT47)</f>
        <v>0</v>
      </c>
      <c r="AO46" s="382"/>
      <c r="AP46" s="382"/>
      <c r="AQ46" s="382"/>
      <c r="AR46" s="382"/>
      <c r="AS46" s="382"/>
      <c r="AT46" s="383"/>
      <c r="AV46" s="366"/>
      <c r="AW46" s="361"/>
      <c r="AX46" s="361"/>
      <c r="AY46" s="363"/>
      <c r="AZ46" s="355"/>
      <c r="BA46" s="356"/>
      <c r="BB46" s="338"/>
      <c r="BC46" s="339"/>
      <c r="BD46" s="339"/>
      <c r="BE46" s="340"/>
      <c r="BF46" s="358"/>
      <c r="BG46" s="356"/>
      <c r="BH46" s="69"/>
      <c r="BI46" s="70"/>
      <c r="BJ46" s="70"/>
      <c r="BK46" s="70"/>
      <c r="BL46" s="70"/>
      <c r="BM46" s="70"/>
      <c r="BN46" s="71"/>
    </row>
    <row r="47" spans="1:66" ht="11.25" customHeight="1">
      <c r="A47" s="317"/>
      <c r="B47" s="319"/>
      <c r="C47" s="319"/>
      <c r="D47" s="318"/>
      <c r="E47" s="333"/>
      <c r="F47" s="316"/>
      <c r="G47" s="317"/>
      <c r="H47" s="319"/>
      <c r="I47" s="319"/>
      <c r="J47" s="316"/>
      <c r="K47" s="317"/>
      <c r="L47" s="318"/>
      <c r="M47" s="66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8"/>
      <c r="Y47" s="142"/>
      <c r="Z47" s="142"/>
      <c r="AA47" s="142"/>
      <c r="AB47" s="299"/>
      <c r="AC47" s="300"/>
      <c r="AD47" s="300"/>
      <c r="AE47" s="301"/>
      <c r="AF47" s="296"/>
      <c r="AG47" s="297"/>
      <c r="AH47" s="297"/>
      <c r="AI47" s="297"/>
      <c r="AJ47" s="297"/>
      <c r="AK47" s="298"/>
      <c r="AL47" s="64"/>
      <c r="AM47" s="65"/>
      <c r="AN47" s="384"/>
      <c r="AO47" s="385"/>
      <c r="AP47" s="385"/>
      <c r="AQ47" s="385"/>
      <c r="AR47" s="385"/>
      <c r="AS47" s="385"/>
      <c r="AT47" s="386"/>
    </row>
    <row r="48" spans="1:66" ht="11.25" customHeight="1">
      <c r="A48" s="317"/>
      <c r="B48" s="319"/>
      <c r="C48" s="319"/>
      <c r="D48" s="318"/>
      <c r="E48" s="333"/>
      <c r="F48" s="316"/>
      <c r="G48" s="317"/>
      <c r="H48" s="319"/>
      <c r="I48" s="319"/>
      <c r="J48" s="316"/>
      <c r="K48" s="317"/>
      <c r="L48" s="318"/>
      <c r="M48" s="31" t="str">
        <f>IF('出来高請求書(控)'!M48:V49="","",'出来高請求書(控)'!M48:V49)</f>
        <v/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3"/>
      <c r="Y48" s="142" t="str">
        <f>IF('出来高請求書(控)'!Y48:AA49="","",'出来高請求書(控)'!Y48:AA49)</f>
        <v/>
      </c>
      <c r="Z48" s="142"/>
      <c r="AA48" s="142"/>
      <c r="AB48" s="299" t="str">
        <f>IF('出来高請求書(控)'!AB48:AE49="","",'出来高請求書(控)'!AB48:AE49)</f>
        <v/>
      </c>
      <c r="AC48" s="300"/>
      <c r="AD48" s="300"/>
      <c r="AE48" s="301"/>
      <c r="AF48" s="293">
        <f>IF('出来高請求書(控)'!AF48:AK49="","",'出来高請求書(控)'!AF48:AK49)</f>
        <v>0</v>
      </c>
      <c r="AG48" s="294"/>
      <c r="AH48" s="294"/>
      <c r="AI48" s="294"/>
      <c r="AJ48" s="294"/>
      <c r="AK48" s="295"/>
      <c r="AL48" s="3"/>
      <c r="AM48" s="4" t="s">
        <v>57</v>
      </c>
      <c r="AN48" s="381">
        <f>IF('出来高請求書(控)'!AN48:AT49="","",'出来高請求書(控)'!AN48:AT49)</f>
        <v>0</v>
      </c>
      <c r="AO48" s="382"/>
      <c r="AP48" s="382"/>
      <c r="AQ48" s="382"/>
      <c r="AR48" s="382"/>
      <c r="AS48" s="382"/>
      <c r="AT48" s="383"/>
    </row>
    <row r="49" spans="1:66" ht="11.25" customHeight="1">
      <c r="A49" s="317"/>
      <c r="B49" s="319"/>
      <c r="C49" s="319"/>
      <c r="D49" s="318"/>
      <c r="E49" s="333"/>
      <c r="F49" s="316"/>
      <c r="G49" s="317"/>
      <c r="H49" s="319"/>
      <c r="I49" s="319"/>
      <c r="J49" s="316"/>
      <c r="K49" s="317"/>
      <c r="L49" s="318"/>
      <c r="M49" s="66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8"/>
      <c r="Y49" s="142"/>
      <c r="Z49" s="142"/>
      <c r="AA49" s="142"/>
      <c r="AB49" s="299"/>
      <c r="AC49" s="300"/>
      <c r="AD49" s="300"/>
      <c r="AE49" s="301"/>
      <c r="AF49" s="296"/>
      <c r="AG49" s="297"/>
      <c r="AH49" s="297"/>
      <c r="AI49" s="297"/>
      <c r="AJ49" s="297"/>
      <c r="AK49" s="298"/>
      <c r="AL49" s="64"/>
      <c r="AM49" s="65"/>
      <c r="AN49" s="384"/>
      <c r="AO49" s="385"/>
      <c r="AP49" s="385"/>
      <c r="AQ49" s="385"/>
      <c r="AR49" s="385"/>
      <c r="AS49" s="385"/>
      <c r="AT49" s="386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</row>
    <row r="50" spans="1:66" ht="11.25" customHeight="1">
      <c r="A50" s="358"/>
      <c r="B50" s="375"/>
      <c r="C50" s="375"/>
      <c r="D50" s="376"/>
      <c r="E50" s="355"/>
      <c r="F50" s="356"/>
      <c r="G50" s="358"/>
      <c r="H50" s="375"/>
      <c r="I50" s="375"/>
      <c r="J50" s="356"/>
      <c r="K50" s="358"/>
      <c r="L50" s="376"/>
      <c r="M50" s="31" t="str">
        <f>IF('出来高請求書(控)'!M50:V51="","",'出来高請求書(控)'!M50:V51)</f>
        <v/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3"/>
      <c r="Y50" s="142" t="str">
        <f>IF('出来高請求書(控)'!Y50:AA51="","",'出来高請求書(控)'!Y50:AA51)</f>
        <v/>
      </c>
      <c r="Z50" s="142"/>
      <c r="AA50" s="142"/>
      <c r="AB50" s="299" t="str">
        <f>IF('出来高請求書(控)'!AB50:AE51="","",'出来高請求書(控)'!AB50:AE51)</f>
        <v/>
      </c>
      <c r="AC50" s="300"/>
      <c r="AD50" s="300"/>
      <c r="AE50" s="301"/>
      <c r="AF50" s="293">
        <f>IF('出来高請求書(控)'!AF50:AK51="","",'出来高請求書(控)'!AF50:AK51)</f>
        <v>0</v>
      </c>
      <c r="AG50" s="294"/>
      <c r="AH50" s="294"/>
      <c r="AI50" s="294"/>
      <c r="AJ50" s="294"/>
      <c r="AK50" s="295"/>
      <c r="AL50" s="3"/>
      <c r="AM50" s="4" t="s">
        <v>57</v>
      </c>
      <c r="AN50" s="381">
        <f>IF('出来高請求書(控)'!AN50:AT51="","",'出来高請求書(控)'!AN50:AT51)</f>
        <v>0</v>
      </c>
      <c r="AO50" s="382"/>
      <c r="AP50" s="382"/>
      <c r="AQ50" s="382"/>
      <c r="AR50" s="382"/>
      <c r="AS50" s="382"/>
      <c r="AT50" s="383"/>
    </row>
    <row r="51" spans="1:66" ht="11.25" customHeight="1" thickBot="1">
      <c r="A51" s="324"/>
      <c r="B51" s="327"/>
      <c r="C51" s="327"/>
      <c r="D51" s="329"/>
      <c r="E51" s="331"/>
      <c r="F51" s="322"/>
      <c r="G51" s="324"/>
      <c r="H51" s="327"/>
      <c r="I51" s="327"/>
      <c r="J51" s="322"/>
      <c r="K51" s="324"/>
      <c r="L51" s="329"/>
      <c r="M51" s="34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6"/>
      <c r="Y51" s="380"/>
      <c r="Z51" s="380"/>
      <c r="AA51" s="380"/>
      <c r="AB51" s="307"/>
      <c r="AC51" s="308"/>
      <c r="AD51" s="308"/>
      <c r="AE51" s="309"/>
      <c r="AF51" s="304"/>
      <c r="AG51" s="305"/>
      <c r="AH51" s="305"/>
      <c r="AI51" s="305"/>
      <c r="AJ51" s="305"/>
      <c r="AK51" s="306"/>
      <c r="AL51" s="264"/>
      <c r="AM51" s="265"/>
      <c r="AN51" s="384"/>
      <c r="AO51" s="385"/>
      <c r="AP51" s="385"/>
      <c r="AQ51" s="385"/>
      <c r="AR51" s="385"/>
      <c r="AS51" s="385"/>
      <c r="AT51" s="386"/>
    </row>
    <row r="52" spans="1:66" ht="11.25" customHeight="1" thickTop="1">
      <c r="A52" s="257" t="s">
        <v>8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9"/>
      <c r="AN52" s="390">
        <f>IF('出来高請求書(控)'!AN52:AT53="","",'出来高請求書(控)'!AN52:AT53)</f>
        <v>0</v>
      </c>
      <c r="AO52" s="382"/>
      <c r="AP52" s="382"/>
      <c r="AQ52" s="382"/>
      <c r="AR52" s="382"/>
      <c r="AS52" s="382"/>
      <c r="AT52" s="383"/>
    </row>
    <row r="53" spans="1:66" ht="11.25" customHeight="1" thickBot="1">
      <c r="A53" s="260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2"/>
      <c r="AN53" s="391"/>
      <c r="AO53" s="392"/>
      <c r="AP53" s="392"/>
      <c r="AQ53" s="392"/>
      <c r="AR53" s="392"/>
      <c r="AS53" s="392"/>
      <c r="AT53" s="393"/>
    </row>
    <row r="54" spans="1:66" ht="11.25" customHeight="1" thickTop="1">
      <c r="A54" s="30" t="s">
        <v>35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</row>
  </sheetData>
  <mergeCells count="420">
    <mergeCell ref="AL19:AT19"/>
    <mergeCell ref="AF19:AK19"/>
    <mergeCell ref="AB19:AE19"/>
    <mergeCell ref="AN22:AT23"/>
    <mergeCell ref="AN24:AT25"/>
    <mergeCell ref="AN26:AT27"/>
    <mergeCell ref="AN28:AT29"/>
    <mergeCell ref="AN30:AT31"/>
    <mergeCell ref="AN32:AT33"/>
    <mergeCell ref="AN38:AT39"/>
    <mergeCell ref="AL25:AM25"/>
    <mergeCell ref="AL23:AM23"/>
    <mergeCell ref="AL21:AM21"/>
    <mergeCell ref="AL27:AM27"/>
    <mergeCell ref="AL29:AM29"/>
    <mergeCell ref="AL31:AM31"/>
    <mergeCell ref="AL33:AM33"/>
    <mergeCell ref="AL35:AM35"/>
    <mergeCell ref="AL37:AM37"/>
    <mergeCell ref="AB48:AE49"/>
    <mergeCell ref="AB50:AE51"/>
    <mergeCell ref="AF24:AK25"/>
    <mergeCell ref="AF22:AK23"/>
    <mergeCell ref="AF26:AK27"/>
    <mergeCell ref="AF28:AK29"/>
    <mergeCell ref="AF30:AK31"/>
    <mergeCell ref="AF32:AK33"/>
    <mergeCell ref="AF34:AK35"/>
    <mergeCell ref="AF36:AK37"/>
    <mergeCell ref="AF38:AK39"/>
    <mergeCell ref="AF40:AK41"/>
    <mergeCell ref="AF42:AK43"/>
    <mergeCell ref="AF44:AK45"/>
    <mergeCell ref="AF46:AK47"/>
    <mergeCell ref="AF48:AK49"/>
    <mergeCell ref="AF50:AK51"/>
    <mergeCell ref="AB28:AE29"/>
    <mergeCell ref="AB30:AE31"/>
    <mergeCell ref="AB32:AE33"/>
    <mergeCell ref="AB34:AE35"/>
    <mergeCell ref="AB36:AE37"/>
    <mergeCell ref="AB38:AE39"/>
    <mergeCell ref="A1:BO3"/>
    <mergeCell ref="AL39:AM39"/>
    <mergeCell ref="AL41:AM41"/>
    <mergeCell ref="AL43:AM43"/>
    <mergeCell ref="AL45:AM45"/>
    <mergeCell ref="AL47:AM47"/>
    <mergeCell ref="M38:X39"/>
    <mergeCell ref="M36:X37"/>
    <mergeCell ref="M34:X35"/>
    <mergeCell ref="BH41:BN42"/>
    <mergeCell ref="BB43:BE44"/>
    <mergeCell ref="BH43:BN44"/>
    <mergeCell ref="BB45:BE46"/>
    <mergeCell ref="BH45:BN46"/>
    <mergeCell ref="BM24:BN24"/>
    <mergeCell ref="BD4:BN4"/>
    <mergeCell ref="BA7:BE8"/>
    <mergeCell ref="BG7:BI8"/>
    <mergeCell ref="BJ7:BJ8"/>
    <mergeCell ref="BK7:BM8"/>
    <mergeCell ref="BN7:BN8"/>
    <mergeCell ref="AB46:AE47"/>
    <mergeCell ref="AN34:AT35"/>
    <mergeCell ref="AN36:AT37"/>
    <mergeCell ref="AL49:AM49"/>
    <mergeCell ref="AL51:AM51"/>
    <mergeCell ref="AN40:AT41"/>
    <mergeCell ref="AN42:AT43"/>
    <mergeCell ref="AN44:AT45"/>
    <mergeCell ref="AN46:AT47"/>
    <mergeCell ref="AN48:AT49"/>
    <mergeCell ref="AN50:AT51"/>
    <mergeCell ref="AN52:AT53"/>
    <mergeCell ref="A52:AM53"/>
    <mergeCell ref="M50:X51"/>
    <mergeCell ref="M48:X49"/>
    <mergeCell ref="M46:X47"/>
    <mergeCell ref="M44:X45"/>
    <mergeCell ref="M42:X43"/>
    <mergeCell ref="M40:X41"/>
    <mergeCell ref="A48:A49"/>
    <mergeCell ref="B48:B49"/>
    <mergeCell ref="C48:C49"/>
    <mergeCell ref="D48:D49"/>
    <mergeCell ref="E48:E49"/>
    <mergeCell ref="F48:F49"/>
    <mergeCell ref="A46:A47"/>
    <mergeCell ref="B46:B47"/>
    <mergeCell ref="H38:H39"/>
    <mergeCell ref="I38:I39"/>
    <mergeCell ref="AV9:AZ10"/>
    <mergeCell ref="BA9:BN10"/>
    <mergeCell ref="AV11:AZ12"/>
    <mergeCell ref="BA11:BN12"/>
    <mergeCell ref="A54:AJ54"/>
    <mergeCell ref="A17:F18"/>
    <mergeCell ref="G50:G51"/>
    <mergeCell ref="H50:H51"/>
    <mergeCell ref="I50:I51"/>
    <mergeCell ref="J50:J51"/>
    <mergeCell ref="K50:K51"/>
    <mergeCell ref="L50:L51"/>
    <mergeCell ref="A50:A51"/>
    <mergeCell ref="B50:B51"/>
    <mergeCell ref="C50:C51"/>
    <mergeCell ref="D50:D51"/>
    <mergeCell ref="E50:E51"/>
    <mergeCell ref="F50:F51"/>
    <mergeCell ref="Y50:AA51"/>
    <mergeCell ref="Y48:AA49"/>
    <mergeCell ref="Y46:AA47"/>
    <mergeCell ref="Y44:AA45"/>
    <mergeCell ref="G48:G49"/>
    <mergeCell ref="H48:H49"/>
    <mergeCell ref="I48:I49"/>
    <mergeCell ref="J48:J49"/>
    <mergeCell ref="K48:K49"/>
    <mergeCell ref="L48:L49"/>
    <mergeCell ref="G46:G47"/>
    <mergeCell ref="H46:H47"/>
    <mergeCell ref="I46:I47"/>
    <mergeCell ref="J46:J47"/>
    <mergeCell ref="K46:K47"/>
    <mergeCell ref="L46:L47"/>
    <mergeCell ref="BG45:BG46"/>
    <mergeCell ref="BB41:BE42"/>
    <mergeCell ref="D44:D45"/>
    <mergeCell ref="E44:E45"/>
    <mergeCell ref="F44:F45"/>
    <mergeCell ref="G44:G45"/>
    <mergeCell ref="H44:H45"/>
    <mergeCell ref="I44:I45"/>
    <mergeCell ref="AV45:AV46"/>
    <mergeCell ref="I42:I43"/>
    <mergeCell ref="J42:J43"/>
    <mergeCell ref="K42:K43"/>
    <mergeCell ref="L42:L43"/>
    <mergeCell ref="J44:J45"/>
    <mergeCell ref="K44:K45"/>
    <mergeCell ref="L44:L45"/>
    <mergeCell ref="BF41:BF42"/>
    <mergeCell ref="BG41:BG42"/>
    <mergeCell ref="AW45:AW46"/>
    <mergeCell ref="G40:G41"/>
    <mergeCell ref="H40:H41"/>
    <mergeCell ref="I40:I41"/>
    <mergeCell ref="J40:J41"/>
    <mergeCell ref="K40:K41"/>
    <mergeCell ref="AW41:AW42"/>
    <mergeCell ref="AX41:AX42"/>
    <mergeCell ref="AY41:AY42"/>
    <mergeCell ref="AZ41:AZ42"/>
    <mergeCell ref="C46:C47"/>
    <mergeCell ref="D46:D47"/>
    <mergeCell ref="E46:E47"/>
    <mergeCell ref="F46:F47"/>
    <mergeCell ref="BF45:BF46"/>
    <mergeCell ref="L40:L41"/>
    <mergeCell ref="Y42:AA43"/>
    <mergeCell ref="Y40:AA41"/>
    <mergeCell ref="AB40:AE41"/>
    <mergeCell ref="AB42:AE43"/>
    <mergeCell ref="AB44:AE45"/>
    <mergeCell ref="BF43:BF44"/>
    <mergeCell ref="BG43:BG44"/>
    <mergeCell ref="AV43:AV44"/>
    <mergeCell ref="AW43:AW44"/>
    <mergeCell ref="AX43:AX44"/>
    <mergeCell ref="AY43:AY44"/>
    <mergeCell ref="AZ43:AZ44"/>
    <mergeCell ref="BA43:BA44"/>
    <mergeCell ref="A44:A45"/>
    <mergeCell ref="B44:B45"/>
    <mergeCell ref="C44:C45"/>
    <mergeCell ref="A42:A43"/>
    <mergeCell ref="B42:B43"/>
    <mergeCell ref="C42:C43"/>
    <mergeCell ref="D42:D43"/>
    <mergeCell ref="E42:E43"/>
    <mergeCell ref="F42:F43"/>
    <mergeCell ref="G42:G43"/>
    <mergeCell ref="H42:H43"/>
    <mergeCell ref="AX45:AX46"/>
    <mergeCell ref="AY45:AY46"/>
    <mergeCell ref="AZ45:AZ46"/>
    <mergeCell ref="BA45:BA46"/>
    <mergeCell ref="BA41:BA42"/>
    <mergeCell ref="J38:J39"/>
    <mergeCell ref="K38:K39"/>
    <mergeCell ref="AV39:AV40"/>
    <mergeCell ref="AV37:AV38"/>
    <mergeCell ref="J36:J37"/>
    <mergeCell ref="K36:K37"/>
    <mergeCell ref="L36:L37"/>
    <mergeCell ref="A40:A41"/>
    <mergeCell ref="B40:B41"/>
    <mergeCell ref="C40:C41"/>
    <mergeCell ref="D40:D41"/>
    <mergeCell ref="E40:E41"/>
    <mergeCell ref="F40:F41"/>
    <mergeCell ref="A38:A39"/>
    <mergeCell ref="B38:B39"/>
    <mergeCell ref="C38:C39"/>
    <mergeCell ref="D38:D39"/>
    <mergeCell ref="E38:E39"/>
    <mergeCell ref="F38:F39"/>
    <mergeCell ref="AV41:AV42"/>
    <mergeCell ref="Y38:AA39"/>
    <mergeCell ref="Y36:AA37"/>
    <mergeCell ref="L38:L39"/>
    <mergeCell ref="G38:G39"/>
    <mergeCell ref="BF39:BF40"/>
    <mergeCell ref="BG39:BG40"/>
    <mergeCell ref="AW39:AW40"/>
    <mergeCell ref="AX39:AX40"/>
    <mergeCell ref="AY39:AY40"/>
    <mergeCell ref="AZ39:AZ40"/>
    <mergeCell ref="BA39:BA40"/>
    <mergeCell ref="BH39:BN40"/>
    <mergeCell ref="BG37:BG38"/>
    <mergeCell ref="AW37:AW38"/>
    <mergeCell ref="AX37:AX38"/>
    <mergeCell ref="AY37:AY38"/>
    <mergeCell ref="AZ37:AZ38"/>
    <mergeCell ref="BA37:BA38"/>
    <mergeCell ref="BH37:BN38"/>
    <mergeCell ref="BF37:BF38"/>
    <mergeCell ref="BB37:BE38"/>
    <mergeCell ref="BB39:BE40"/>
    <mergeCell ref="A34:A35"/>
    <mergeCell ref="B34:B35"/>
    <mergeCell ref="C34:C35"/>
    <mergeCell ref="D34:D35"/>
    <mergeCell ref="AV35:AV36"/>
    <mergeCell ref="AW35:AW36"/>
    <mergeCell ref="AX35:AX36"/>
    <mergeCell ref="AY35:AY36"/>
    <mergeCell ref="AZ35:AZ36"/>
    <mergeCell ref="E34:E35"/>
    <mergeCell ref="F34:F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AV34:BA34"/>
    <mergeCell ref="Y34:AA35"/>
    <mergeCell ref="BA35:BA36"/>
    <mergeCell ref="BB34:BE34"/>
    <mergeCell ref="BF34:BG34"/>
    <mergeCell ref="BF35:BF36"/>
    <mergeCell ref="BG35:BG36"/>
    <mergeCell ref="BB35:BE36"/>
    <mergeCell ref="BH35:BN36"/>
    <mergeCell ref="L32:L33"/>
    <mergeCell ref="G34:G35"/>
    <mergeCell ref="H34:H35"/>
    <mergeCell ref="I34:I35"/>
    <mergeCell ref="J34:J35"/>
    <mergeCell ref="K34:K35"/>
    <mergeCell ref="L34:L35"/>
    <mergeCell ref="AV32:BA33"/>
    <mergeCell ref="BB32:BN33"/>
    <mergeCell ref="BH34:BN34"/>
    <mergeCell ref="Y32:AA33"/>
    <mergeCell ref="M32:X33"/>
    <mergeCell ref="L28:L29"/>
    <mergeCell ref="F28:F29"/>
    <mergeCell ref="G28:G29"/>
    <mergeCell ref="H28:H29"/>
    <mergeCell ref="I28:I29"/>
    <mergeCell ref="J28:J29"/>
    <mergeCell ref="K28:K29"/>
    <mergeCell ref="L30:L31"/>
    <mergeCell ref="F32:F33"/>
    <mergeCell ref="F30:F31"/>
    <mergeCell ref="G30:G31"/>
    <mergeCell ref="H30:H31"/>
    <mergeCell ref="I30:I31"/>
    <mergeCell ref="J30:J31"/>
    <mergeCell ref="K30:K31"/>
    <mergeCell ref="G32:G33"/>
    <mergeCell ref="H32:H33"/>
    <mergeCell ref="I32:I33"/>
    <mergeCell ref="J32:J33"/>
    <mergeCell ref="K32:K33"/>
    <mergeCell ref="A32:A33"/>
    <mergeCell ref="B32:B33"/>
    <mergeCell ref="C32:C33"/>
    <mergeCell ref="D32:D33"/>
    <mergeCell ref="E32:E33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G26:G27"/>
    <mergeCell ref="H26:H27"/>
    <mergeCell ref="I26:I27"/>
    <mergeCell ref="J26:J27"/>
    <mergeCell ref="A26:A27"/>
    <mergeCell ref="B26:B27"/>
    <mergeCell ref="C26:C27"/>
    <mergeCell ref="D26:D27"/>
    <mergeCell ref="E26:E27"/>
    <mergeCell ref="F26:F27"/>
    <mergeCell ref="L22:L23"/>
    <mergeCell ref="H24:H25"/>
    <mergeCell ref="I24:I25"/>
    <mergeCell ref="J24:J25"/>
    <mergeCell ref="K24:K25"/>
    <mergeCell ref="L24:L25"/>
    <mergeCell ref="AZ24:BC24"/>
    <mergeCell ref="K26:K27"/>
    <mergeCell ref="L26:L27"/>
    <mergeCell ref="AV23:AY24"/>
    <mergeCell ref="AZ23:BC23"/>
    <mergeCell ref="M26:X27"/>
    <mergeCell ref="M24:X25"/>
    <mergeCell ref="M22:X23"/>
    <mergeCell ref="AV25:AZ26"/>
    <mergeCell ref="BA25:BB26"/>
    <mergeCell ref="BC25:BN26"/>
    <mergeCell ref="AV27:AZ29"/>
    <mergeCell ref="BA27:BN29"/>
    <mergeCell ref="Y28:AA29"/>
    <mergeCell ref="Y26:AA27"/>
    <mergeCell ref="Y24:AA25"/>
    <mergeCell ref="Y22:AA23"/>
    <mergeCell ref="M28:X29"/>
    <mergeCell ref="A24:A25"/>
    <mergeCell ref="B24:B25"/>
    <mergeCell ref="C24:C25"/>
    <mergeCell ref="D24:D25"/>
    <mergeCell ref="E24:E25"/>
    <mergeCell ref="F24:F25"/>
    <mergeCell ref="G24:G25"/>
    <mergeCell ref="G22:G23"/>
    <mergeCell ref="H22:H23"/>
    <mergeCell ref="A19:F19"/>
    <mergeCell ref="G19:J19"/>
    <mergeCell ref="K19:L19"/>
    <mergeCell ref="A22:A23"/>
    <mergeCell ref="B22:B23"/>
    <mergeCell ref="C22:C23"/>
    <mergeCell ref="D22:D23"/>
    <mergeCell ref="E22:E23"/>
    <mergeCell ref="F22:F23"/>
    <mergeCell ref="G20:G21"/>
    <mergeCell ref="H20:H21"/>
    <mergeCell ref="I20:I21"/>
    <mergeCell ref="J20:J21"/>
    <mergeCell ref="K20:K21"/>
    <mergeCell ref="A20:A21"/>
    <mergeCell ref="B20:B21"/>
    <mergeCell ref="C20:C21"/>
    <mergeCell ref="D20:D21"/>
    <mergeCell ref="E20:E21"/>
    <mergeCell ref="F20:F21"/>
    <mergeCell ref="L20:L21"/>
    <mergeCell ref="I22:I23"/>
    <mergeCell ref="J22:J23"/>
    <mergeCell ref="K22:K23"/>
    <mergeCell ref="A16:F16"/>
    <mergeCell ref="G16:L18"/>
    <mergeCell ref="M16:AI18"/>
    <mergeCell ref="AJ16:AN18"/>
    <mergeCell ref="AO16:AT18"/>
    <mergeCell ref="A14:F15"/>
    <mergeCell ref="G14:Y15"/>
    <mergeCell ref="Z14:AC15"/>
    <mergeCell ref="AD14:AT15"/>
    <mergeCell ref="A7:L8"/>
    <mergeCell ref="M7:N8"/>
    <mergeCell ref="AV7:AZ8"/>
    <mergeCell ref="BF7:BF8"/>
    <mergeCell ref="A10:F11"/>
    <mergeCell ref="G10:Y11"/>
    <mergeCell ref="Z10:AC11"/>
    <mergeCell ref="AD10:AT11"/>
    <mergeCell ref="A12:F13"/>
    <mergeCell ref="G12:Y13"/>
    <mergeCell ref="Z12:AC13"/>
    <mergeCell ref="AD12:AR13"/>
    <mergeCell ref="AS12:AT13"/>
    <mergeCell ref="M30:X31"/>
    <mergeCell ref="AV13:AZ14"/>
    <mergeCell ref="BA13:BN14"/>
    <mergeCell ref="AV15:AZ17"/>
    <mergeCell ref="BA15:BH15"/>
    <mergeCell ref="BJ15:BL15"/>
    <mergeCell ref="BA16:BN17"/>
    <mergeCell ref="AV18:AZ19"/>
    <mergeCell ref="BA18:BN19"/>
    <mergeCell ref="M19:X19"/>
    <mergeCell ref="AV20:AZ21"/>
    <mergeCell ref="BA20:BN21"/>
    <mergeCell ref="AV22:BN22"/>
    <mergeCell ref="M20:X21"/>
    <mergeCell ref="BD23:BL24"/>
    <mergeCell ref="Y30:AA31"/>
    <mergeCell ref="Y20:AA21"/>
    <mergeCell ref="Y19:AA19"/>
    <mergeCell ref="AN20:AT21"/>
    <mergeCell ref="AF20:AK21"/>
    <mergeCell ref="AB20:AE21"/>
    <mergeCell ref="AB22:AE23"/>
    <mergeCell ref="AB24:AE25"/>
    <mergeCell ref="AB26:AE27"/>
  </mergeCells>
  <phoneticPr fontId="1"/>
  <conditionalFormatting sqref="G10:Y11">
    <cfRule type="expression" dxfId="4" priority="6">
      <formula>$G$10=0</formula>
    </cfRule>
  </conditionalFormatting>
  <conditionalFormatting sqref="G12:Y13">
    <cfRule type="expression" dxfId="3" priority="5">
      <formula>$G$12=0</formula>
    </cfRule>
  </conditionalFormatting>
  <conditionalFormatting sqref="G14:Y15">
    <cfRule type="expression" dxfId="2" priority="4">
      <formula>$G$14=0</formula>
    </cfRule>
  </conditionalFormatting>
  <conditionalFormatting sqref="BA20">
    <cfRule type="expression" dxfId="1" priority="1">
      <formula>$BA$20=0</formula>
    </cfRule>
  </conditionalFormatting>
  <conditionalFormatting sqref="BA18">
    <cfRule type="expression" dxfId="0" priority="2">
      <formula>$BA$18=0</formula>
    </cfRule>
  </conditionalFormatting>
  <pageMargins left="0.39370078740157483" right="0.19685039370078741" top="0.35433070866141736" bottom="0.19685039370078741" header="0.31496062992125984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記入例</vt:lpstr>
      <vt:lpstr>出来高請求書(控)</vt:lpstr>
      <vt:lpstr>出来高請求書(提出用)</vt:lpstr>
      <vt:lpstr>出来高請求書(監督員用)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kamimura</dc:creator>
  <cp:lastModifiedBy>中村裕美</cp:lastModifiedBy>
  <cp:lastPrinted>2019-07-11T07:51:00Z</cp:lastPrinted>
  <dcterms:created xsi:type="dcterms:W3CDTF">2018-07-05T00:15:36Z</dcterms:created>
  <dcterms:modified xsi:type="dcterms:W3CDTF">2019-12-09T07:27:45Z</dcterms:modified>
</cp:coreProperties>
</file>